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50" windowWidth="20115" windowHeight="799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H209" i="1" l="1"/>
  <c r="H208" i="1"/>
  <c r="H206" i="1"/>
  <c r="H205" i="1"/>
  <c r="H204" i="1"/>
  <c r="H203" i="1"/>
  <c r="H202" i="1"/>
  <c r="H199" i="1"/>
  <c r="H198" i="1"/>
  <c r="H197" i="1"/>
  <c r="H196" i="1"/>
  <c r="H195" i="1"/>
  <c r="H194" i="1"/>
  <c r="H193" i="1"/>
  <c r="H192" i="1"/>
  <c r="H191" i="1"/>
  <c r="H190" i="1"/>
  <c r="H189" i="1"/>
  <c r="H187" i="1"/>
  <c r="H186" i="1"/>
  <c r="H185" i="1"/>
  <c r="H184" i="1"/>
  <c r="H183" i="1"/>
  <c r="H182" i="1"/>
  <c r="H181" i="1"/>
  <c r="H180" i="1"/>
  <c r="H179" i="1"/>
  <c r="H178" i="1"/>
  <c r="H172" i="1"/>
  <c r="H171" i="1"/>
  <c r="H170" i="1"/>
  <c r="H169" i="1"/>
  <c r="H168" i="1"/>
  <c r="H167" i="1"/>
  <c r="H166" i="1"/>
  <c r="H165" i="1"/>
  <c r="H163" i="1"/>
  <c r="H162" i="1"/>
  <c r="H161" i="1"/>
  <c r="H153" i="1"/>
  <c r="H151" i="1"/>
  <c r="H150" i="1"/>
  <c r="H148" i="1"/>
  <c r="H147" i="1"/>
  <c r="H145" i="1"/>
  <c r="H144" i="1"/>
  <c r="H142" i="1"/>
  <c r="H140" i="1"/>
  <c r="H138" i="1"/>
  <c r="H134" i="1"/>
  <c r="H132" i="1"/>
  <c r="H131" i="1"/>
  <c r="H130" i="1"/>
  <c r="H128" i="1"/>
  <c r="H127" i="1"/>
  <c r="H126" i="1"/>
  <c r="H125" i="1"/>
  <c r="H123" i="1"/>
  <c r="H121" i="1"/>
  <c r="H117" i="1"/>
  <c r="H115" i="1"/>
  <c r="H114" i="1"/>
  <c r="H113" i="1"/>
  <c r="H112" i="1"/>
  <c r="H110" i="1"/>
  <c r="H109" i="1"/>
  <c r="H107" i="1"/>
  <c r="H105" i="1"/>
  <c r="H103" i="1"/>
  <c r="H96" i="1"/>
  <c r="H94" i="1"/>
  <c r="H89" i="1"/>
  <c r="H87" i="1"/>
  <c r="H84" i="1"/>
  <c r="H81" i="1"/>
  <c r="H79" i="1"/>
  <c r="H71" i="1"/>
  <c r="H70" i="1"/>
  <c r="H68" i="1"/>
  <c r="H67" i="1"/>
  <c r="H65" i="1"/>
  <c r="H64" i="1"/>
  <c r="H63" i="1"/>
  <c r="H62" i="1"/>
  <c r="H61" i="1"/>
  <c r="H54" i="1"/>
  <c r="H53" i="1"/>
  <c r="H51" i="1"/>
  <c r="H50" i="1"/>
  <c r="H49" i="1"/>
  <c r="H48" i="1"/>
  <c r="H47" i="1"/>
  <c r="H41" i="1"/>
  <c r="H40" i="1"/>
  <c r="H38" i="1"/>
  <c r="H37" i="1"/>
  <c r="H36" i="1"/>
  <c r="H35" i="1"/>
  <c r="H34" i="1"/>
</calcChain>
</file>

<file path=xl/sharedStrings.xml><?xml version="1.0" encoding="utf-8"?>
<sst xmlns="http://schemas.openxmlformats.org/spreadsheetml/2006/main" count="494" uniqueCount="176">
  <si>
    <t>Етаж</t>
  </si>
  <si>
    <t>Пом. N</t>
  </si>
  <si>
    <t>Q    /W/</t>
  </si>
  <si>
    <t>Отоплително тяло</t>
  </si>
  <si>
    <t>бр.</t>
  </si>
  <si>
    <t xml:space="preserve">      ИЗБОР  ОТОПЛИТЕЛНИ  ТЕЛА</t>
  </si>
  <si>
    <t>Сграда  А</t>
  </si>
  <si>
    <t>сут.</t>
  </si>
  <si>
    <t>пом.1 -техн.раб.</t>
  </si>
  <si>
    <t xml:space="preserve">Калор 3 </t>
  </si>
  <si>
    <t xml:space="preserve"> 10/600</t>
  </si>
  <si>
    <t xml:space="preserve"> 20/600</t>
  </si>
  <si>
    <t xml:space="preserve"> 24/600</t>
  </si>
  <si>
    <t>пом.2 -ел.раб.</t>
  </si>
  <si>
    <t xml:space="preserve"> 15/600</t>
  </si>
  <si>
    <t>пом.3 -аб.ст.+битова</t>
  </si>
  <si>
    <t>пом.4 -вх.фоайе</t>
  </si>
  <si>
    <t xml:space="preserve"> 20/500</t>
  </si>
  <si>
    <t>28/500</t>
  </si>
  <si>
    <t xml:space="preserve"> 28/500</t>
  </si>
  <si>
    <t>етаж 1</t>
  </si>
  <si>
    <t>пом.1 -стълбище</t>
  </si>
  <si>
    <t xml:space="preserve">               коридор</t>
  </si>
  <si>
    <t xml:space="preserve"> 25/500</t>
  </si>
  <si>
    <t xml:space="preserve"> 16/500</t>
  </si>
  <si>
    <t>пом.2 -каб.101</t>
  </si>
  <si>
    <t>пом.3 -хран.102</t>
  </si>
  <si>
    <t xml:space="preserve"> 15/500</t>
  </si>
  <si>
    <t>пом.4 -каб.103</t>
  </si>
  <si>
    <t>пом.5 -каб.104</t>
  </si>
  <si>
    <t>пом.6 -хран.105</t>
  </si>
  <si>
    <t>пом.7 -каб.106</t>
  </si>
  <si>
    <t>пом.8 -каб.107</t>
  </si>
  <si>
    <t>пом.9 -хран.108</t>
  </si>
  <si>
    <t xml:space="preserve"> 13/500</t>
  </si>
  <si>
    <t>пом.10 -каб.109</t>
  </si>
  <si>
    <t>пом.11 -каб.110</t>
  </si>
  <si>
    <t>етаж 2</t>
  </si>
  <si>
    <t>пом.2 -каб.201</t>
  </si>
  <si>
    <t>пом.3 -хран.202</t>
  </si>
  <si>
    <t>пом.4 -каб.203</t>
  </si>
  <si>
    <t>пом.5 -каб.204</t>
  </si>
  <si>
    <t>пом.6 -хран.205</t>
  </si>
  <si>
    <t>пом.7 -каб.206</t>
  </si>
  <si>
    <t>пом.8 -каб.207</t>
  </si>
  <si>
    <t>пом.9 -хран.208</t>
  </si>
  <si>
    <t>пом.10 -каб.209</t>
  </si>
  <si>
    <t>пом.11 -каб.210</t>
  </si>
  <si>
    <t>етаж 3</t>
  </si>
  <si>
    <t>пом.2 -каб.301</t>
  </si>
  <si>
    <t>пом.3 -хран.302</t>
  </si>
  <si>
    <t>пом.4 -каб.303</t>
  </si>
  <si>
    <t>пом.5 -каб.304</t>
  </si>
  <si>
    <t>пом.6 -хран.305</t>
  </si>
  <si>
    <t>пом.7 -каб.306</t>
  </si>
  <si>
    <t>пом.8 -каб.307</t>
  </si>
  <si>
    <t>пом.9 -хран.308</t>
  </si>
  <si>
    <t>пом.10 -каб.309</t>
  </si>
  <si>
    <t>пом.11 -каб.310</t>
  </si>
  <si>
    <t>етаж 4</t>
  </si>
  <si>
    <t xml:space="preserve"> 22/500</t>
  </si>
  <si>
    <t>пом.2 -каб.401</t>
  </si>
  <si>
    <t>пом.3 -хран.402</t>
  </si>
  <si>
    <t>пом.4 -каб.403</t>
  </si>
  <si>
    <t>пом.5 -каб.404</t>
  </si>
  <si>
    <t>пом.6 -хран.405</t>
  </si>
  <si>
    <t>пом.7 -каб.406</t>
  </si>
  <si>
    <t>пом.8 -каб.407</t>
  </si>
  <si>
    <t>пом.9 -хран.408</t>
  </si>
  <si>
    <t>пом.10 -каб.409</t>
  </si>
  <si>
    <t>пом.11 -каб.410</t>
  </si>
  <si>
    <t>Сграда  Б</t>
  </si>
  <si>
    <t>пом.1 -ветробран</t>
  </si>
  <si>
    <t xml:space="preserve"> 14/500</t>
  </si>
  <si>
    <t>пом.2 -стълбище</t>
  </si>
  <si>
    <t xml:space="preserve"> 30/500</t>
  </si>
  <si>
    <t>пом.3 -WC</t>
  </si>
  <si>
    <t xml:space="preserve">               мъже</t>
  </si>
  <si>
    <t xml:space="preserve"> 5/500</t>
  </si>
  <si>
    <t xml:space="preserve"> 10/500</t>
  </si>
  <si>
    <t>пом.4 -WC тр.подв.хора</t>
  </si>
  <si>
    <t>пом.5 -WC</t>
  </si>
  <si>
    <t xml:space="preserve">               жени</t>
  </si>
  <si>
    <t xml:space="preserve"> 8/500</t>
  </si>
  <si>
    <t xml:space="preserve"> 12/500</t>
  </si>
  <si>
    <t>пом.6 -стая перс.</t>
  </si>
  <si>
    <t>пом.7 -зам.директор</t>
  </si>
  <si>
    <t>пом.8 -комп.з.Берлин</t>
  </si>
  <si>
    <t>пом.9 -комп.зала</t>
  </si>
  <si>
    <t xml:space="preserve">           Вундеркинд</t>
  </si>
  <si>
    <t xml:space="preserve"> 18/500</t>
  </si>
  <si>
    <t>пом.10 -лекар</t>
  </si>
  <si>
    <t>пом.11 -счетовод.</t>
  </si>
  <si>
    <t>пом.12 -лекар</t>
  </si>
  <si>
    <t>пом.13 -зала</t>
  </si>
  <si>
    <t xml:space="preserve">           лекции</t>
  </si>
  <si>
    <t>пом.14 -зала</t>
  </si>
  <si>
    <t xml:space="preserve">           лекции м.</t>
  </si>
  <si>
    <t>пом.2 -WC</t>
  </si>
  <si>
    <t>пом.4 -комп.зала</t>
  </si>
  <si>
    <t xml:space="preserve">           Балкански</t>
  </si>
  <si>
    <t>пом.5 -офис ком.зала</t>
  </si>
  <si>
    <t>пом.6 -комп.зала</t>
  </si>
  <si>
    <t xml:space="preserve">           Антоанета</t>
  </si>
  <si>
    <t>пом.7 -офис ком.зала</t>
  </si>
  <si>
    <t>пом.8 -каб.Биология</t>
  </si>
  <si>
    <t>пом.9 -хран/лабор</t>
  </si>
  <si>
    <t>пом.10 -каб.Биология</t>
  </si>
  <si>
    <t>пом.4 -канцелария</t>
  </si>
  <si>
    <t>пом.5 -каб.Музика</t>
  </si>
  <si>
    <t>пом.6 -лаб.Билогия</t>
  </si>
  <si>
    <t>пом.7 -</t>
  </si>
  <si>
    <t>хранилище</t>
  </si>
  <si>
    <t>пом.8 -каб.Физика</t>
  </si>
  <si>
    <t>пом.10 -каб.Физика</t>
  </si>
  <si>
    <t>пом.8 -каб.Химия</t>
  </si>
  <si>
    <t>пом.9 -хран/лаборатория</t>
  </si>
  <si>
    <t>пом.10 -каб.Химия</t>
  </si>
  <si>
    <t>Сграда  В</t>
  </si>
  <si>
    <t>пом.1 -етажно</t>
  </si>
  <si>
    <t xml:space="preserve">               фоайе</t>
  </si>
  <si>
    <t xml:space="preserve"> 20/350</t>
  </si>
  <si>
    <t xml:space="preserve"> 25/350</t>
  </si>
  <si>
    <t xml:space="preserve"> 30/350</t>
  </si>
  <si>
    <t>пом.2 -маг.1</t>
  </si>
  <si>
    <t>пом.3 -маг.2</t>
  </si>
  <si>
    <t>пом.1 -коридор</t>
  </si>
  <si>
    <t>пом.2 -WC мъже</t>
  </si>
  <si>
    <t>пом.3 -WC жени</t>
  </si>
  <si>
    <t>пом.4 -секретарка</t>
  </si>
  <si>
    <t>пом.5 -директор</t>
  </si>
  <si>
    <t>пом.6 -зам.директор</t>
  </si>
  <si>
    <t>пом.7 -учит.стая</t>
  </si>
  <si>
    <t>пом.8 -офис</t>
  </si>
  <si>
    <t>Сграда  Г</t>
  </si>
  <si>
    <t>пом.1 -предв.архив</t>
  </si>
  <si>
    <t>пом.2 -зала архив</t>
  </si>
  <si>
    <t>пом.3 -предв</t>
  </si>
  <si>
    <t>пом.4 -коридор</t>
  </si>
  <si>
    <t xml:space="preserve"> 6/500</t>
  </si>
  <si>
    <t>пом.5 -склад</t>
  </si>
  <si>
    <t xml:space="preserve"> 4/500</t>
  </si>
  <si>
    <t>пом.6 -склад</t>
  </si>
  <si>
    <t>пом.7 -склад</t>
  </si>
  <si>
    <t>пом.8 -склад</t>
  </si>
  <si>
    <t>пом.9 -склад</t>
  </si>
  <si>
    <t>пом.10 -склад</t>
  </si>
  <si>
    <t>пом.1 -приемно</t>
  </si>
  <si>
    <t xml:space="preserve"> 3/800</t>
  </si>
  <si>
    <t>пом.2 -дезинф.яйца</t>
  </si>
  <si>
    <t>пом.3 -подг.зелен.</t>
  </si>
  <si>
    <t>14/500</t>
  </si>
  <si>
    <t>пом.4 -умив.зала</t>
  </si>
  <si>
    <t>7/800</t>
  </si>
  <si>
    <t>пом.5 -топла кухня</t>
  </si>
  <si>
    <t>22/500</t>
  </si>
  <si>
    <t>пом.6 -коридор</t>
  </si>
  <si>
    <t>10/500</t>
  </si>
  <si>
    <t>пом.7 -подг.месо</t>
  </si>
  <si>
    <t>12/500</t>
  </si>
  <si>
    <t>пом.9 -управител</t>
  </si>
  <si>
    <t>пом.10 - душ</t>
  </si>
  <si>
    <t>3/500</t>
  </si>
  <si>
    <t>пом.11 - предв.</t>
  </si>
  <si>
    <t>пом.12 - WC</t>
  </si>
  <si>
    <t>5/500</t>
  </si>
  <si>
    <t>пом.13 - битови персонал</t>
  </si>
  <si>
    <t>пом.14 - предв.сутерен</t>
  </si>
  <si>
    <t>16/500</t>
  </si>
  <si>
    <t>пом.15 - зала хранене</t>
  </si>
  <si>
    <t>пом.16 - фоайе столова</t>
  </si>
  <si>
    <t>20/500</t>
  </si>
  <si>
    <t>пом.17 -WC жени</t>
  </si>
  <si>
    <t>пом.18 - WC мъже</t>
  </si>
  <si>
    <t>Съставил :   .  .  .  .  .  .  .  .  .  .  .  .  .  .</t>
  </si>
  <si>
    <t xml:space="preserve"> / инж. К. Колев 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</si>
</sst>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04"/>
      <scheme val="minor"/>
    </font>
    <font>
      <sz val="12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b/>
      <sz val="12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/>
    <xf numFmtId="0" fontId="1" fillId="0" borderId="2" xfId="0" applyFont="1" applyBorder="1"/>
    <xf numFmtId="0" fontId="1" fillId="0" borderId="3" xfId="0" applyFont="1" applyBorder="1"/>
    <xf numFmtId="0" fontId="1" fillId="0" borderId="4" xfId="0" applyFont="1" applyBorder="1"/>
    <xf numFmtId="0" fontId="2" fillId="0" borderId="1" xfId="0" applyFont="1" applyBorder="1"/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0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15" xfId="0" applyBorder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Fill="1" applyBorder="1"/>
    <xf numFmtId="0" fontId="3" fillId="0" borderId="0" xfId="0" applyFont="1"/>
    <xf numFmtId="0" fontId="0" fillId="0" borderId="11" xfId="0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234"/>
  <sheetViews>
    <sheetView tabSelected="1" topLeftCell="A199" zoomScaleNormal="100" workbookViewId="0">
      <selection activeCell="M209" sqref="M209"/>
    </sheetView>
  </sheetViews>
  <sheetFormatPr defaultRowHeight="15" x14ac:dyDescent="0.25"/>
  <cols>
    <col min="1" max="1" width="7" customWidth="1"/>
    <col min="2" max="2" width="17.28515625" customWidth="1"/>
  </cols>
  <sheetData>
    <row r="2" spans="1:8" ht="15.75" x14ac:dyDescent="0.25">
      <c r="A2" s="1"/>
      <c r="B2" s="1"/>
      <c r="C2" s="26" t="s">
        <v>5</v>
      </c>
      <c r="D2" s="1"/>
      <c r="E2" s="1"/>
      <c r="F2" s="1"/>
      <c r="G2" s="1"/>
      <c r="H2" s="1"/>
    </row>
    <row r="3" spans="1:8" ht="15.75" x14ac:dyDescent="0.25">
      <c r="A3" s="1"/>
      <c r="B3" s="1"/>
      <c r="C3" s="1"/>
      <c r="D3" s="1"/>
      <c r="E3" s="1"/>
      <c r="F3" s="1"/>
      <c r="G3" s="1"/>
      <c r="H3" s="1"/>
    </row>
    <row r="4" spans="1:8" ht="15.75" x14ac:dyDescent="0.25">
      <c r="A4" s="2"/>
      <c r="B4" s="3" t="s">
        <v>6</v>
      </c>
      <c r="C4" s="3"/>
      <c r="D4" s="3"/>
      <c r="E4" s="3"/>
      <c r="F4" s="3"/>
      <c r="G4" s="3"/>
      <c r="H4" s="4"/>
    </row>
    <row r="5" spans="1:8" x14ac:dyDescent="0.25">
      <c r="A5" s="5" t="s">
        <v>0</v>
      </c>
      <c r="B5" s="5" t="s">
        <v>1</v>
      </c>
      <c r="C5" s="5" t="s">
        <v>2</v>
      </c>
      <c r="D5" s="6" t="s">
        <v>3</v>
      </c>
      <c r="E5" s="7"/>
      <c r="F5" s="8"/>
      <c r="G5" s="5" t="s">
        <v>4</v>
      </c>
      <c r="H5" s="5" t="s">
        <v>2</v>
      </c>
    </row>
    <row r="6" spans="1:8" x14ac:dyDescent="0.25">
      <c r="A6" s="18" t="s">
        <v>7</v>
      </c>
      <c r="B6" s="10" t="s">
        <v>8</v>
      </c>
      <c r="C6" s="18">
        <v>8768</v>
      </c>
      <c r="D6" s="9" t="s">
        <v>9</v>
      </c>
      <c r="E6" s="10" t="s">
        <v>10</v>
      </c>
      <c r="F6" s="11">
        <v>1200</v>
      </c>
      <c r="G6" s="18">
        <v>1</v>
      </c>
      <c r="H6" s="11"/>
    </row>
    <row r="7" spans="1:8" x14ac:dyDescent="0.25">
      <c r="A7" s="19"/>
      <c r="B7" s="13"/>
      <c r="C7" s="19"/>
      <c r="D7" s="12" t="s">
        <v>9</v>
      </c>
      <c r="E7" s="13" t="s">
        <v>11</v>
      </c>
      <c r="F7" s="14">
        <v>2400</v>
      </c>
      <c r="G7" s="19">
        <v>1</v>
      </c>
      <c r="H7" s="14"/>
    </row>
    <row r="8" spans="1:8" ht="17.25" customHeight="1" x14ac:dyDescent="0.25">
      <c r="A8" s="20"/>
      <c r="B8" s="16"/>
      <c r="C8" s="20"/>
      <c r="D8" s="15" t="s">
        <v>9</v>
      </c>
      <c r="E8" s="16" t="s">
        <v>12</v>
      </c>
      <c r="F8" s="17">
        <v>2880</v>
      </c>
      <c r="G8" s="20">
        <v>2</v>
      </c>
      <c r="H8" s="17">
        <v>9360</v>
      </c>
    </row>
    <row r="9" spans="1:8" x14ac:dyDescent="0.25">
      <c r="A9" s="21" t="s">
        <v>7</v>
      </c>
      <c r="B9" s="21" t="s">
        <v>13</v>
      </c>
      <c r="C9" s="21">
        <v>1601</v>
      </c>
      <c r="D9" s="22" t="s">
        <v>9</v>
      </c>
      <c r="E9" s="23" t="s">
        <v>14</v>
      </c>
      <c r="F9" s="24">
        <v>1800</v>
      </c>
      <c r="G9" s="21">
        <v>1</v>
      </c>
      <c r="H9" s="21">
        <v>1800</v>
      </c>
    </row>
    <row r="10" spans="1:8" x14ac:dyDescent="0.25">
      <c r="A10" s="18" t="s">
        <v>7</v>
      </c>
      <c r="B10" s="18" t="s">
        <v>15</v>
      </c>
      <c r="C10" s="18">
        <v>6095</v>
      </c>
      <c r="D10" s="9" t="s">
        <v>9</v>
      </c>
      <c r="E10" s="10" t="s">
        <v>10</v>
      </c>
      <c r="F10" s="11">
        <v>1200</v>
      </c>
      <c r="G10" s="18">
        <v>1</v>
      </c>
      <c r="H10" s="18"/>
    </row>
    <row r="11" spans="1:8" x14ac:dyDescent="0.25">
      <c r="A11" s="20"/>
      <c r="B11" s="20"/>
      <c r="C11" s="20"/>
      <c r="D11" s="15" t="s">
        <v>9</v>
      </c>
      <c r="E11" s="16" t="s">
        <v>12</v>
      </c>
      <c r="F11" s="17">
        <v>2880</v>
      </c>
      <c r="G11" s="20">
        <v>2</v>
      </c>
      <c r="H11" s="20">
        <v>6960</v>
      </c>
    </row>
    <row r="12" spans="1:8" x14ac:dyDescent="0.25">
      <c r="A12" s="18" t="s">
        <v>7</v>
      </c>
      <c r="B12" s="18" t="s">
        <v>16</v>
      </c>
      <c r="C12" s="18">
        <v>9270</v>
      </c>
      <c r="D12" s="9"/>
      <c r="E12" s="10" t="s">
        <v>17</v>
      </c>
      <c r="F12" s="11">
        <v>2900</v>
      </c>
      <c r="G12" s="18">
        <v>2</v>
      </c>
      <c r="H12" s="18"/>
    </row>
    <row r="13" spans="1:8" x14ac:dyDescent="0.25">
      <c r="A13" s="20"/>
      <c r="B13" s="20"/>
      <c r="C13" s="20"/>
      <c r="D13" s="15"/>
      <c r="E13" s="16" t="s">
        <v>19</v>
      </c>
      <c r="F13" s="17">
        <v>4060</v>
      </c>
      <c r="G13" s="20">
        <v>1</v>
      </c>
      <c r="H13" s="20">
        <v>9860</v>
      </c>
    </row>
    <row r="14" spans="1:8" x14ac:dyDescent="0.25">
      <c r="A14" s="18" t="s">
        <v>20</v>
      </c>
      <c r="B14" s="10" t="s">
        <v>21</v>
      </c>
      <c r="C14" s="18">
        <v>32896</v>
      </c>
      <c r="D14" s="9"/>
      <c r="E14" s="10" t="s">
        <v>17</v>
      </c>
      <c r="F14" s="11">
        <v>2900</v>
      </c>
      <c r="G14" s="18">
        <v>1</v>
      </c>
      <c r="H14" s="11"/>
    </row>
    <row r="15" spans="1:8" x14ac:dyDescent="0.25">
      <c r="A15" s="19"/>
      <c r="B15" s="25" t="s">
        <v>22</v>
      </c>
      <c r="C15" s="19"/>
      <c r="D15" s="12"/>
      <c r="E15" s="13" t="s">
        <v>23</v>
      </c>
      <c r="F15" s="14">
        <v>3625</v>
      </c>
      <c r="G15" s="19">
        <v>4</v>
      </c>
      <c r="H15" s="14"/>
    </row>
    <row r="16" spans="1:8" x14ac:dyDescent="0.25">
      <c r="A16" s="20"/>
      <c r="B16" s="16"/>
      <c r="C16" s="20"/>
      <c r="D16" s="15"/>
      <c r="E16" s="16" t="s">
        <v>24</v>
      </c>
      <c r="F16" s="17">
        <v>2320</v>
      </c>
      <c r="G16" s="20">
        <v>8</v>
      </c>
      <c r="H16" s="17">
        <v>35960</v>
      </c>
    </row>
    <row r="17" spans="1:8" x14ac:dyDescent="0.25">
      <c r="A17" s="18" t="s">
        <v>20</v>
      </c>
      <c r="B17" s="10" t="s">
        <v>25</v>
      </c>
      <c r="C17" s="18">
        <v>7461</v>
      </c>
      <c r="D17" s="9"/>
      <c r="E17" s="10" t="s">
        <v>23</v>
      </c>
      <c r="F17" s="11">
        <v>3625</v>
      </c>
      <c r="G17" s="18">
        <v>1</v>
      </c>
      <c r="H17" s="11"/>
    </row>
    <row r="18" spans="1:8" x14ac:dyDescent="0.25">
      <c r="A18" s="20"/>
      <c r="B18" s="16"/>
      <c r="C18" s="20"/>
      <c r="D18" s="15"/>
      <c r="E18" s="16" t="s">
        <v>19</v>
      </c>
      <c r="F18" s="17">
        <v>4060</v>
      </c>
      <c r="G18" s="20">
        <v>1</v>
      </c>
      <c r="H18" s="17">
        <v>7685</v>
      </c>
    </row>
    <row r="19" spans="1:8" x14ac:dyDescent="0.25">
      <c r="A19" s="18" t="s">
        <v>20</v>
      </c>
      <c r="B19" s="10" t="s">
        <v>26</v>
      </c>
      <c r="C19" s="18">
        <v>1959</v>
      </c>
      <c r="D19" s="9"/>
      <c r="E19" s="10" t="s">
        <v>27</v>
      </c>
      <c r="F19" s="11">
        <v>2175</v>
      </c>
      <c r="G19" s="18">
        <v>1</v>
      </c>
      <c r="H19" s="11">
        <v>2175</v>
      </c>
    </row>
    <row r="20" spans="1:8" x14ac:dyDescent="0.25">
      <c r="A20" s="18" t="s">
        <v>20</v>
      </c>
      <c r="B20" s="10" t="s">
        <v>28</v>
      </c>
      <c r="C20" s="18">
        <v>7461</v>
      </c>
      <c r="D20" s="9"/>
      <c r="E20" s="10" t="s">
        <v>23</v>
      </c>
      <c r="F20" s="11">
        <v>3625</v>
      </c>
      <c r="G20" s="18">
        <v>1</v>
      </c>
      <c r="H20" s="11"/>
    </row>
    <row r="21" spans="1:8" x14ac:dyDescent="0.25">
      <c r="A21" s="20"/>
      <c r="B21" s="16"/>
      <c r="C21" s="20"/>
      <c r="D21" s="15"/>
      <c r="E21" s="16" t="s">
        <v>19</v>
      </c>
      <c r="F21" s="17">
        <v>4060</v>
      </c>
      <c r="G21" s="20">
        <v>1</v>
      </c>
      <c r="H21" s="17">
        <v>7685</v>
      </c>
    </row>
    <row r="22" spans="1:8" x14ac:dyDescent="0.25">
      <c r="A22" s="18" t="s">
        <v>20</v>
      </c>
      <c r="B22" s="10" t="s">
        <v>29</v>
      </c>
      <c r="C22" s="18">
        <v>7461</v>
      </c>
      <c r="D22" s="9"/>
      <c r="E22" s="10" t="s">
        <v>23</v>
      </c>
      <c r="F22" s="11">
        <v>3625</v>
      </c>
      <c r="G22" s="18">
        <v>1</v>
      </c>
      <c r="H22" s="11"/>
    </row>
    <row r="23" spans="1:8" x14ac:dyDescent="0.25">
      <c r="A23" s="20"/>
      <c r="B23" s="16"/>
      <c r="C23" s="20"/>
      <c r="D23" s="15"/>
      <c r="E23" s="16" t="s">
        <v>19</v>
      </c>
      <c r="F23" s="17">
        <v>4060</v>
      </c>
      <c r="G23" s="20">
        <v>1</v>
      </c>
      <c r="H23" s="17">
        <v>7685</v>
      </c>
    </row>
    <row r="24" spans="1:8" x14ac:dyDescent="0.25">
      <c r="A24" s="18" t="s">
        <v>20</v>
      </c>
      <c r="B24" s="10" t="s">
        <v>30</v>
      </c>
      <c r="C24" s="18">
        <v>1945</v>
      </c>
      <c r="D24" s="9"/>
      <c r="E24" s="10" t="s">
        <v>27</v>
      </c>
      <c r="F24" s="11">
        <v>2175</v>
      </c>
      <c r="G24" s="18">
        <v>1</v>
      </c>
      <c r="H24" s="11">
        <v>2175</v>
      </c>
    </row>
    <row r="25" spans="1:8" x14ac:dyDescent="0.25">
      <c r="A25" s="18" t="s">
        <v>20</v>
      </c>
      <c r="B25" s="10" t="s">
        <v>31</v>
      </c>
      <c r="C25" s="18">
        <v>7395</v>
      </c>
      <c r="D25" s="9"/>
      <c r="E25" s="10" t="s">
        <v>23</v>
      </c>
      <c r="F25" s="11">
        <v>3625</v>
      </c>
      <c r="G25" s="18">
        <v>1</v>
      </c>
      <c r="H25" s="11"/>
    </row>
    <row r="26" spans="1:8" x14ac:dyDescent="0.25">
      <c r="A26" s="20"/>
      <c r="B26" s="16"/>
      <c r="C26" s="20"/>
      <c r="D26" s="15"/>
      <c r="E26" s="16" t="s">
        <v>19</v>
      </c>
      <c r="F26" s="17">
        <v>4060</v>
      </c>
      <c r="G26" s="20">
        <v>1</v>
      </c>
      <c r="H26" s="17">
        <v>7685</v>
      </c>
    </row>
    <row r="27" spans="1:8" x14ac:dyDescent="0.25">
      <c r="A27" s="18" t="s">
        <v>20</v>
      </c>
      <c r="B27" s="10" t="s">
        <v>32</v>
      </c>
      <c r="C27" s="18">
        <v>7211</v>
      </c>
      <c r="D27" s="9"/>
      <c r="E27" s="10" t="s">
        <v>23</v>
      </c>
      <c r="F27" s="11">
        <v>3625</v>
      </c>
      <c r="G27" s="18">
        <v>1</v>
      </c>
      <c r="H27" s="11"/>
    </row>
    <row r="28" spans="1:8" x14ac:dyDescent="0.25">
      <c r="A28" s="20"/>
      <c r="B28" s="16"/>
      <c r="C28" s="20"/>
      <c r="D28" s="15"/>
      <c r="E28" s="16" t="s">
        <v>19</v>
      </c>
      <c r="F28" s="17">
        <v>4060</v>
      </c>
      <c r="G28" s="20">
        <v>1</v>
      </c>
      <c r="H28" s="17">
        <v>7685</v>
      </c>
    </row>
    <row r="29" spans="1:8" x14ac:dyDescent="0.25">
      <c r="A29" s="18" t="s">
        <v>20</v>
      </c>
      <c r="B29" s="10" t="s">
        <v>33</v>
      </c>
      <c r="C29" s="18">
        <v>1638</v>
      </c>
      <c r="D29" s="9"/>
      <c r="E29" s="10" t="s">
        <v>34</v>
      </c>
      <c r="F29" s="11">
        <v>1885</v>
      </c>
      <c r="G29" s="18">
        <v>1</v>
      </c>
      <c r="H29" s="11">
        <v>1885</v>
      </c>
    </row>
    <row r="30" spans="1:8" x14ac:dyDescent="0.25">
      <c r="A30" s="18" t="s">
        <v>20</v>
      </c>
      <c r="B30" s="10" t="s">
        <v>35</v>
      </c>
      <c r="C30" s="18">
        <v>6852</v>
      </c>
      <c r="D30" s="9"/>
      <c r="E30" s="10" t="s">
        <v>23</v>
      </c>
      <c r="F30" s="11">
        <v>3625</v>
      </c>
      <c r="G30" s="18">
        <v>2</v>
      </c>
      <c r="H30" s="11">
        <v>7250</v>
      </c>
    </row>
    <row r="31" spans="1:8" x14ac:dyDescent="0.25">
      <c r="A31" s="21" t="s">
        <v>20</v>
      </c>
      <c r="B31" s="23" t="s">
        <v>36</v>
      </c>
      <c r="C31" s="21">
        <v>6852</v>
      </c>
      <c r="D31" s="22"/>
      <c r="E31" s="23" t="s">
        <v>23</v>
      </c>
      <c r="F31" s="24">
        <v>3625</v>
      </c>
      <c r="G31" s="21">
        <v>2</v>
      </c>
      <c r="H31" s="24">
        <v>7250</v>
      </c>
    </row>
    <row r="33" spans="1:8" x14ac:dyDescent="0.25">
      <c r="A33" s="18" t="s">
        <v>37</v>
      </c>
      <c r="B33" s="10" t="s">
        <v>21</v>
      </c>
      <c r="C33" s="18">
        <v>29015</v>
      </c>
      <c r="D33" s="9"/>
      <c r="E33" s="10" t="s">
        <v>17</v>
      </c>
      <c r="F33" s="11">
        <v>2900</v>
      </c>
      <c r="G33" s="18">
        <v>5</v>
      </c>
      <c r="H33" s="11"/>
    </row>
    <row r="34" spans="1:8" x14ac:dyDescent="0.25">
      <c r="A34" s="19"/>
      <c r="B34" s="25" t="s">
        <v>22</v>
      </c>
      <c r="C34" s="19"/>
      <c r="D34" s="12"/>
      <c r="E34" s="13" t="s">
        <v>27</v>
      </c>
      <c r="F34" s="14">
        <v>2175</v>
      </c>
      <c r="G34" s="19">
        <v>8</v>
      </c>
      <c r="H34" s="14">
        <f>F33*G33+F34*G34</f>
        <v>31900</v>
      </c>
    </row>
    <row r="35" spans="1:8" x14ac:dyDescent="0.25">
      <c r="A35" s="18" t="s">
        <v>37</v>
      </c>
      <c r="B35" s="10" t="s">
        <v>38</v>
      </c>
      <c r="C35" s="18">
        <v>6743</v>
      </c>
      <c r="D35" s="9"/>
      <c r="E35" s="10" t="s">
        <v>23</v>
      </c>
      <c r="F35" s="11">
        <v>3625</v>
      </c>
      <c r="G35" s="18">
        <v>2</v>
      </c>
      <c r="H35" s="11">
        <f>F35*G35</f>
        <v>7250</v>
      </c>
    </row>
    <row r="36" spans="1:8" x14ac:dyDescent="0.25">
      <c r="A36" s="18" t="s">
        <v>37</v>
      </c>
      <c r="B36" s="10" t="s">
        <v>39</v>
      </c>
      <c r="C36" s="18">
        <v>1709</v>
      </c>
      <c r="D36" s="9"/>
      <c r="E36" s="10" t="s">
        <v>34</v>
      </c>
      <c r="F36" s="11">
        <v>1885</v>
      </c>
      <c r="G36" s="18">
        <v>1</v>
      </c>
      <c r="H36" s="11">
        <f>F36*G36</f>
        <v>1885</v>
      </c>
    </row>
    <row r="37" spans="1:8" x14ac:dyDescent="0.25">
      <c r="A37" s="18" t="s">
        <v>37</v>
      </c>
      <c r="B37" s="10" t="s">
        <v>40</v>
      </c>
      <c r="C37" s="18">
        <v>6743</v>
      </c>
      <c r="D37" s="9"/>
      <c r="E37" s="10" t="s">
        <v>23</v>
      </c>
      <c r="F37" s="11">
        <v>3625</v>
      </c>
      <c r="G37" s="18">
        <v>2</v>
      </c>
      <c r="H37" s="11">
        <f>F37*G37</f>
        <v>7250</v>
      </c>
    </row>
    <row r="38" spans="1:8" x14ac:dyDescent="0.25">
      <c r="A38" s="18" t="s">
        <v>37</v>
      </c>
      <c r="B38" s="10" t="s">
        <v>41</v>
      </c>
      <c r="C38" s="18">
        <v>6743</v>
      </c>
      <c r="D38" s="9"/>
      <c r="E38" s="10" t="s">
        <v>23</v>
      </c>
      <c r="F38" s="11">
        <v>3625</v>
      </c>
      <c r="G38" s="18">
        <v>2</v>
      </c>
      <c r="H38" s="11">
        <f>F38*G38</f>
        <v>7250</v>
      </c>
    </row>
    <row r="39" spans="1:8" x14ac:dyDescent="0.25">
      <c r="A39" s="18" t="s">
        <v>37</v>
      </c>
      <c r="B39" s="10" t="s">
        <v>42</v>
      </c>
      <c r="C39" s="18">
        <v>1638</v>
      </c>
      <c r="D39" s="9"/>
      <c r="E39" s="10" t="s">
        <v>34</v>
      </c>
      <c r="F39" s="11">
        <v>1885</v>
      </c>
      <c r="G39" s="18">
        <v>1</v>
      </c>
      <c r="H39" s="11">
        <v>1885</v>
      </c>
    </row>
    <row r="40" spans="1:8" x14ac:dyDescent="0.25">
      <c r="A40" s="18" t="s">
        <v>37</v>
      </c>
      <c r="B40" s="10" t="s">
        <v>43</v>
      </c>
      <c r="C40" s="18">
        <v>6633</v>
      </c>
      <c r="D40" s="9"/>
      <c r="E40" s="10" t="s">
        <v>23</v>
      </c>
      <c r="F40" s="11">
        <v>3625</v>
      </c>
      <c r="G40" s="18">
        <v>2</v>
      </c>
      <c r="H40" s="11">
        <f>F40*G40</f>
        <v>7250</v>
      </c>
    </row>
    <row r="41" spans="1:8" x14ac:dyDescent="0.25">
      <c r="A41" s="18" t="s">
        <v>37</v>
      </c>
      <c r="B41" s="10" t="s">
        <v>44</v>
      </c>
      <c r="C41" s="18">
        <v>6743</v>
      </c>
      <c r="D41" s="9"/>
      <c r="E41" s="10" t="s">
        <v>23</v>
      </c>
      <c r="F41" s="11">
        <v>3625</v>
      </c>
      <c r="G41" s="18">
        <v>2</v>
      </c>
      <c r="H41" s="11">
        <f>F41*G41</f>
        <v>7250</v>
      </c>
    </row>
    <row r="42" spans="1:8" x14ac:dyDescent="0.25">
      <c r="A42" s="18" t="s">
        <v>37</v>
      </c>
      <c r="B42" s="10" t="s">
        <v>45</v>
      </c>
      <c r="C42" s="18">
        <v>1638</v>
      </c>
      <c r="D42" s="9"/>
      <c r="E42" s="10" t="s">
        <v>34</v>
      </c>
      <c r="F42" s="11">
        <v>1885</v>
      </c>
      <c r="G42" s="18">
        <v>1</v>
      </c>
      <c r="H42" s="11">
        <v>1885</v>
      </c>
    </row>
    <row r="43" spans="1:8" x14ac:dyDescent="0.25">
      <c r="A43" s="18" t="s">
        <v>37</v>
      </c>
      <c r="B43" s="10" t="s">
        <v>46</v>
      </c>
      <c r="C43" s="18">
        <v>6852</v>
      </c>
      <c r="D43" s="9"/>
      <c r="E43" s="10" t="s">
        <v>23</v>
      </c>
      <c r="F43" s="11">
        <v>3625</v>
      </c>
      <c r="G43" s="18">
        <v>2</v>
      </c>
      <c r="H43" s="11">
        <v>7250</v>
      </c>
    </row>
    <row r="44" spans="1:8" x14ac:dyDescent="0.25">
      <c r="A44" s="21" t="s">
        <v>37</v>
      </c>
      <c r="B44" s="23" t="s">
        <v>47</v>
      </c>
      <c r="C44" s="21">
        <v>6852</v>
      </c>
      <c r="D44" s="22"/>
      <c r="E44" s="23" t="s">
        <v>23</v>
      </c>
      <c r="F44" s="24">
        <v>3625</v>
      </c>
      <c r="G44" s="21">
        <v>2</v>
      </c>
      <c r="H44" s="24">
        <v>7250</v>
      </c>
    </row>
    <row r="46" spans="1:8" x14ac:dyDescent="0.25">
      <c r="A46" s="18" t="s">
        <v>48</v>
      </c>
      <c r="B46" s="10" t="s">
        <v>21</v>
      </c>
      <c r="C46" s="18">
        <v>29015</v>
      </c>
      <c r="D46" s="9"/>
      <c r="E46" s="10" t="s">
        <v>17</v>
      </c>
      <c r="F46" s="11">
        <v>2900</v>
      </c>
      <c r="G46" s="18">
        <v>5</v>
      </c>
      <c r="H46" s="11"/>
    </row>
    <row r="47" spans="1:8" x14ac:dyDescent="0.25">
      <c r="A47" s="19"/>
      <c r="B47" s="25" t="s">
        <v>22</v>
      </c>
      <c r="C47" s="19"/>
      <c r="D47" s="12"/>
      <c r="E47" s="13" t="s">
        <v>27</v>
      </c>
      <c r="F47" s="14">
        <v>2175</v>
      </c>
      <c r="G47" s="19">
        <v>8</v>
      </c>
      <c r="H47" s="14">
        <f>F46*G46+F47*G47</f>
        <v>31900</v>
      </c>
    </row>
    <row r="48" spans="1:8" x14ac:dyDescent="0.25">
      <c r="A48" s="18" t="s">
        <v>48</v>
      </c>
      <c r="B48" s="10" t="s">
        <v>49</v>
      </c>
      <c r="C48" s="18">
        <v>6743</v>
      </c>
      <c r="D48" s="9"/>
      <c r="E48" s="10" t="s">
        <v>23</v>
      </c>
      <c r="F48" s="11">
        <v>3625</v>
      </c>
      <c r="G48" s="18">
        <v>2</v>
      </c>
      <c r="H48" s="11">
        <f>F48*G48</f>
        <v>7250</v>
      </c>
    </row>
    <row r="49" spans="1:8" x14ac:dyDescent="0.25">
      <c r="A49" s="18" t="s">
        <v>48</v>
      </c>
      <c r="B49" s="10" t="s">
        <v>50</v>
      </c>
      <c r="C49" s="18">
        <v>1709</v>
      </c>
      <c r="D49" s="9"/>
      <c r="E49" s="10" t="s">
        <v>34</v>
      </c>
      <c r="F49" s="11">
        <v>1885</v>
      </c>
      <c r="G49" s="18">
        <v>1</v>
      </c>
      <c r="H49" s="11">
        <f>F49*G49</f>
        <v>1885</v>
      </c>
    </row>
    <row r="50" spans="1:8" x14ac:dyDescent="0.25">
      <c r="A50" s="18" t="s">
        <v>48</v>
      </c>
      <c r="B50" s="10" t="s">
        <v>51</v>
      </c>
      <c r="C50" s="18">
        <v>6743</v>
      </c>
      <c r="D50" s="9"/>
      <c r="E50" s="10" t="s">
        <v>23</v>
      </c>
      <c r="F50" s="11">
        <v>3625</v>
      </c>
      <c r="G50" s="18">
        <v>2</v>
      </c>
      <c r="H50" s="11">
        <f>F50*G50</f>
        <v>7250</v>
      </c>
    </row>
    <row r="51" spans="1:8" x14ac:dyDescent="0.25">
      <c r="A51" s="18" t="s">
        <v>48</v>
      </c>
      <c r="B51" s="10" t="s">
        <v>52</v>
      </c>
      <c r="C51" s="18">
        <v>6743</v>
      </c>
      <c r="D51" s="9"/>
      <c r="E51" s="10" t="s">
        <v>23</v>
      </c>
      <c r="F51" s="11">
        <v>3625</v>
      </c>
      <c r="G51" s="18">
        <v>2</v>
      </c>
      <c r="H51" s="11">
        <f>F51*G51</f>
        <v>7250</v>
      </c>
    </row>
    <row r="52" spans="1:8" x14ac:dyDescent="0.25">
      <c r="A52" s="18" t="s">
        <v>48</v>
      </c>
      <c r="B52" s="10" t="s">
        <v>53</v>
      </c>
      <c r="C52" s="18">
        <v>1638</v>
      </c>
      <c r="D52" s="9"/>
      <c r="E52" s="10" t="s">
        <v>34</v>
      </c>
      <c r="F52" s="11">
        <v>1885</v>
      </c>
      <c r="G52" s="18">
        <v>1</v>
      </c>
      <c r="H52" s="11">
        <v>1885</v>
      </c>
    </row>
    <row r="53" spans="1:8" x14ac:dyDescent="0.25">
      <c r="A53" s="18" t="s">
        <v>48</v>
      </c>
      <c r="B53" s="10" t="s">
        <v>54</v>
      </c>
      <c r="C53" s="18">
        <v>6633</v>
      </c>
      <c r="D53" s="9"/>
      <c r="E53" s="10" t="s">
        <v>23</v>
      </c>
      <c r="F53" s="11">
        <v>3625</v>
      </c>
      <c r="G53" s="18">
        <v>2</v>
      </c>
      <c r="H53" s="11">
        <f>F53*G53</f>
        <v>7250</v>
      </c>
    </row>
    <row r="54" spans="1:8" x14ac:dyDescent="0.25">
      <c r="A54" s="18" t="s">
        <v>48</v>
      </c>
      <c r="B54" s="10" t="s">
        <v>55</v>
      </c>
      <c r="C54" s="18">
        <v>6743</v>
      </c>
      <c r="D54" s="9"/>
      <c r="E54" s="10" t="s">
        <v>23</v>
      </c>
      <c r="F54" s="11">
        <v>3625</v>
      </c>
      <c r="G54" s="18">
        <v>2</v>
      </c>
      <c r="H54" s="11">
        <f>F54*G54</f>
        <v>7250</v>
      </c>
    </row>
    <row r="55" spans="1:8" x14ac:dyDescent="0.25">
      <c r="A55" s="18" t="s">
        <v>48</v>
      </c>
      <c r="B55" s="10" t="s">
        <v>56</v>
      </c>
      <c r="C55" s="18">
        <v>1638</v>
      </c>
      <c r="D55" s="9"/>
      <c r="E55" s="10" t="s">
        <v>34</v>
      </c>
      <c r="F55" s="11">
        <v>1885</v>
      </c>
      <c r="G55" s="18">
        <v>1</v>
      </c>
      <c r="H55" s="11">
        <v>1885</v>
      </c>
    </row>
    <row r="56" spans="1:8" x14ac:dyDescent="0.25">
      <c r="A56" s="18" t="s">
        <v>48</v>
      </c>
      <c r="B56" s="10" t="s">
        <v>57</v>
      </c>
      <c r="C56" s="18">
        <v>6852</v>
      </c>
      <c r="D56" s="9"/>
      <c r="E56" s="10" t="s">
        <v>23</v>
      </c>
      <c r="F56" s="11">
        <v>3625</v>
      </c>
      <c r="G56" s="18">
        <v>2</v>
      </c>
      <c r="H56" s="11">
        <v>7250</v>
      </c>
    </row>
    <row r="57" spans="1:8" x14ac:dyDescent="0.25">
      <c r="A57" s="21" t="s">
        <v>48</v>
      </c>
      <c r="B57" s="23" t="s">
        <v>58</v>
      </c>
      <c r="C57" s="21">
        <v>6852</v>
      </c>
      <c r="D57" s="22"/>
      <c r="E57" s="23" t="s">
        <v>23</v>
      </c>
      <c r="F57" s="24">
        <v>3625</v>
      </c>
      <c r="G57" s="21">
        <v>2</v>
      </c>
      <c r="H57" s="24">
        <v>7250</v>
      </c>
    </row>
    <row r="59" spans="1:8" x14ac:dyDescent="0.25">
      <c r="A59" s="18" t="s">
        <v>59</v>
      </c>
      <c r="B59" s="10" t="s">
        <v>21</v>
      </c>
      <c r="C59" s="18">
        <v>41212</v>
      </c>
      <c r="D59" s="9"/>
      <c r="E59" s="10" t="s">
        <v>17</v>
      </c>
      <c r="F59" s="11">
        <v>2900</v>
      </c>
      <c r="G59" s="18">
        <v>1</v>
      </c>
      <c r="H59" s="11"/>
    </row>
    <row r="60" spans="1:8" x14ac:dyDescent="0.25">
      <c r="A60" s="19"/>
      <c r="B60" s="25" t="s">
        <v>22</v>
      </c>
      <c r="C60" s="19"/>
      <c r="D60" s="12"/>
      <c r="E60" s="13" t="s">
        <v>23</v>
      </c>
      <c r="F60" s="14">
        <v>3625</v>
      </c>
      <c r="G60" s="19">
        <v>4</v>
      </c>
      <c r="H60" s="14"/>
    </row>
    <row r="61" spans="1:8" x14ac:dyDescent="0.25">
      <c r="A61" s="20"/>
      <c r="B61" s="16"/>
      <c r="C61" s="20"/>
      <c r="D61" s="15"/>
      <c r="E61" s="16" t="s">
        <v>60</v>
      </c>
      <c r="F61" s="17">
        <v>3190</v>
      </c>
      <c r="G61" s="20">
        <v>8</v>
      </c>
      <c r="H61" s="17">
        <f>F59*G59+F60*G60+F61*G61</f>
        <v>42920</v>
      </c>
    </row>
    <row r="62" spans="1:8" x14ac:dyDescent="0.25">
      <c r="A62" s="18" t="s">
        <v>59</v>
      </c>
      <c r="B62" s="10" t="s">
        <v>61</v>
      </c>
      <c r="C62" s="18">
        <v>7840</v>
      </c>
      <c r="D62" s="9"/>
      <c r="E62" s="10" t="s">
        <v>19</v>
      </c>
      <c r="F62" s="11">
        <v>4060</v>
      </c>
      <c r="G62" s="18">
        <v>2</v>
      </c>
      <c r="H62" s="11">
        <f>F62*G62</f>
        <v>8120</v>
      </c>
    </row>
    <row r="63" spans="1:8" x14ac:dyDescent="0.25">
      <c r="A63" s="18" t="s">
        <v>59</v>
      </c>
      <c r="B63" s="10" t="s">
        <v>62</v>
      </c>
      <c r="C63" s="18">
        <v>2129</v>
      </c>
      <c r="D63" s="9"/>
      <c r="E63" s="10" t="s">
        <v>27</v>
      </c>
      <c r="F63" s="11">
        <v>2175</v>
      </c>
      <c r="G63" s="18">
        <v>1</v>
      </c>
      <c r="H63" s="11">
        <f>F63*G63</f>
        <v>2175</v>
      </c>
    </row>
    <row r="64" spans="1:8" x14ac:dyDescent="0.25">
      <c r="A64" s="18" t="s">
        <v>59</v>
      </c>
      <c r="B64" s="10" t="s">
        <v>63</v>
      </c>
      <c r="C64" s="18">
        <v>7840</v>
      </c>
      <c r="D64" s="9"/>
      <c r="E64" s="10" t="s">
        <v>19</v>
      </c>
      <c r="F64" s="11">
        <v>4060</v>
      </c>
      <c r="G64" s="18">
        <v>2</v>
      </c>
      <c r="H64" s="11">
        <f>F64*G64</f>
        <v>8120</v>
      </c>
    </row>
    <row r="65" spans="1:8" x14ac:dyDescent="0.25">
      <c r="A65" s="18" t="s">
        <v>59</v>
      </c>
      <c r="B65" s="10" t="s">
        <v>64</v>
      </c>
      <c r="C65" s="18">
        <v>7840</v>
      </c>
      <c r="D65" s="9"/>
      <c r="E65" s="10" t="s">
        <v>19</v>
      </c>
      <c r="F65" s="11">
        <v>4060</v>
      </c>
      <c r="G65" s="18">
        <v>2</v>
      </c>
      <c r="H65" s="11">
        <f>F65*G65</f>
        <v>8120</v>
      </c>
    </row>
    <row r="66" spans="1:8" x14ac:dyDescent="0.25">
      <c r="A66" s="18" t="s">
        <v>59</v>
      </c>
      <c r="B66" s="10" t="s">
        <v>65</v>
      </c>
      <c r="C66" s="18">
        <v>2032</v>
      </c>
      <c r="D66" s="9"/>
      <c r="E66" s="10" t="s">
        <v>27</v>
      </c>
      <c r="F66" s="11">
        <v>2175</v>
      </c>
      <c r="G66" s="18">
        <v>1</v>
      </c>
      <c r="H66" s="11">
        <v>2175</v>
      </c>
    </row>
    <row r="67" spans="1:8" x14ac:dyDescent="0.25">
      <c r="A67" s="18" t="s">
        <v>59</v>
      </c>
      <c r="B67" s="10" t="s">
        <v>66</v>
      </c>
      <c r="C67" s="18">
        <v>7705</v>
      </c>
      <c r="D67" s="9"/>
      <c r="E67" s="10" t="s">
        <v>19</v>
      </c>
      <c r="F67" s="11">
        <v>4060</v>
      </c>
      <c r="G67" s="18">
        <v>2</v>
      </c>
      <c r="H67" s="11">
        <f>F67*G67</f>
        <v>8120</v>
      </c>
    </row>
    <row r="68" spans="1:8" x14ac:dyDescent="0.25">
      <c r="A68" s="18" t="s">
        <v>59</v>
      </c>
      <c r="B68" s="10" t="s">
        <v>67</v>
      </c>
      <c r="C68" s="18">
        <v>7840</v>
      </c>
      <c r="D68" s="9"/>
      <c r="E68" s="10" t="s">
        <v>19</v>
      </c>
      <c r="F68" s="11">
        <v>4060</v>
      </c>
      <c r="G68" s="18">
        <v>2</v>
      </c>
      <c r="H68" s="11">
        <f>F68*G68</f>
        <v>8120</v>
      </c>
    </row>
    <row r="69" spans="1:8" x14ac:dyDescent="0.25">
      <c r="A69" s="18" t="s">
        <v>59</v>
      </c>
      <c r="B69" s="10" t="s">
        <v>68</v>
      </c>
      <c r="C69" s="18">
        <v>2032</v>
      </c>
      <c r="D69" s="9"/>
      <c r="E69" s="10" t="s">
        <v>27</v>
      </c>
      <c r="F69" s="11">
        <v>2175</v>
      </c>
      <c r="G69" s="18">
        <v>1</v>
      </c>
      <c r="H69" s="11">
        <v>2175</v>
      </c>
    </row>
    <row r="70" spans="1:8" x14ac:dyDescent="0.25">
      <c r="A70" s="18" t="s">
        <v>59</v>
      </c>
      <c r="B70" s="10" t="s">
        <v>69</v>
      </c>
      <c r="C70" s="18">
        <v>7973</v>
      </c>
      <c r="D70" s="9"/>
      <c r="E70" s="10" t="s">
        <v>19</v>
      </c>
      <c r="F70" s="11">
        <v>4060</v>
      </c>
      <c r="G70" s="18">
        <v>2</v>
      </c>
      <c r="H70" s="11">
        <f>F70*G70</f>
        <v>8120</v>
      </c>
    </row>
    <row r="71" spans="1:8" x14ac:dyDescent="0.25">
      <c r="A71" s="21" t="s">
        <v>59</v>
      </c>
      <c r="B71" s="23" t="s">
        <v>70</v>
      </c>
      <c r="C71" s="21">
        <v>7973</v>
      </c>
      <c r="D71" s="22"/>
      <c r="E71" s="23" t="s">
        <v>19</v>
      </c>
      <c r="F71" s="24">
        <v>4060</v>
      </c>
      <c r="G71" s="21">
        <v>2</v>
      </c>
      <c r="H71" s="24">
        <f>F71*G71</f>
        <v>8120</v>
      </c>
    </row>
    <row r="74" spans="1:8" ht="15.75" x14ac:dyDescent="0.25">
      <c r="A74" s="2"/>
      <c r="B74" s="3" t="s">
        <v>71</v>
      </c>
      <c r="C74" s="3"/>
      <c r="D74" s="3"/>
      <c r="E74" s="3"/>
      <c r="F74" s="3"/>
      <c r="G74" s="3"/>
      <c r="H74" s="4"/>
    </row>
    <row r="75" spans="1:8" x14ac:dyDescent="0.25">
      <c r="A75" s="5" t="s">
        <v>0</v>
      </c>
      <c r="B75" s="5" t="s">
        <v>1</v>
      </c>
      <c r="C75" s="5" t="s">
        <v>2</v>
      </c>
      <c r="D75" s="6" t="s">
        <v>3</v>
      </c>
      <c r="E75" s="7"/>
      <c r="F75" s="8"/>
      <c r="G75" s="5" t="s">
        <v>4</v>
      </c>
      <c r="H75" s="5" t="s">
        <v>2</v>
      </c>
    </row>
    <row r="76" spans="1:8" x14ac:dyDescent="0.25">
      <c r="A76" s="18" t="s">
        <v>20</v>
      </c>
      <c r="B76" s="10" t="s">
        <v>72</v>
      </c>
      <c r="C76" s="18">
        <v>2630</v>
      </c>
      <c r="D76" s="9"/>
      <c r="E76" s="10" t="s">
        <v>73</v>
      </c>
      <c r="F76" s="11">
        <v>2030</v>
      </c>
      <c r="G76" s="18">
        <v>1</v>
      </c>
      <c r="H76" s="11">
        <v>2030</v>
      </c>
    </row>
    <row r="77" spans="1:8" x14ac:dyDescent="0.25">
      <c r="A77" s="18" t="s">
        <v>20</v>
      </c>
      <c r="B77" s="10" t="s">
        <v>74</v>
      </c>
      <c r="C77" s="18">
        <v>17014</v>
      </c>
      <c r="D77" s="9"/>
      <c r="E77" s="10" t="s">
        <v>23</v>
      </c>
      <c r="F77" s="11">
        <v>3625</v>
      </c>
      <c r="G77" s="18">
        <v>1</v>
      </c>
      <c r="H77" s="11"/>
    </row>
    <row r="78" spans="1:8" x14ac:dyDescent="0.25">
      <c r="A78" s="19"/>
      <c r="B78" s="25" t="s">
        <v>22</v>
      </c>
      <c r="C78" s="19"/>
      <c r="D78" s="12"/>
      <c r="E78" s="13" t="s">
        <v>19</v>
      </c>
      <c r="F78" s="14">
        <v>4060</v>
      </c>
      <c r="G78" s="19">
        <v>1</v>
      </c>
      <c r="H78" s="14"/>
    </row>
    <row r="79" spans="1:8" x14ac:dyDescent="0.25">
      <c r="A79" s="20"/>
      <c r="B79" s="16"/>
      <c r="C79" s="20"/>
      <c r="D79" s="15"/>
      <c r="E79" s="16" t="s">
        <v>75</v>
      </c>
      <c r="F79" s="17">
        <v>4350</v>
      </c>
      <c r="G79" s="20">
        <v>1</v>
      </c>
      <c r="H79" s="17">
        <f>F77*G77+F78*G78+F79*G79</f>
        <v>12035</v>
      </c>
    </row>
    <row r="80" spans="1:8" x14ac:dyDescent="0.25">
      <c r="A80" s="18" t="s">
        <v>20</v>
      </c>
      <c r="B80" s="10" t="s">
        <v>76</v>
      </c>
      <c r="C80" s="18">
        <v>2096</v>
      </c>
      <c r="D80" s="9"/>
      <c r="E80" s="10" t="s">
        <v>78</v>
      </c>
      <c r="F80" s="11">
        <v>725</v>
      </c>
      <c r="G80" s="18">
        <v>1</v>
      </c>
      <c r="H80" s="11"/>
    </row>
    <row r="81" spans="1:8" x14ac:dyDescent="0.25">
      <c r="A81" s="19"/>
      <c r="B81" s="25" t="s">
        <v>77</v>
      </c>
      <c r="C81" s="19"/>
      <c r="D81" s="12"/>
      <c r="E81" s="13" t="s">
        <v>79</v>
      </c>
      <c r="F81" s="14">
        <v>1450</v>
      </c>
      <c r="G81" s="19">
        <v>1</v>
      </c>
      <c r="H81" s="14">
        <f>F80*G80+F81*G81</f>
        <v>2175</v>
      </c>
    </row>
    <row r="82" spans="1:8" x14ac:dyDescent="0.25">
      <c r="A82" s="18" t="s">
        <v>20</v>
      </c>
      <c r="B82" s="10" t="s">
        <v>80</v>
      </c>
      <c r="C82" s="18">
        <v>297</v>
      </c>
      <c r="D82" s="9"/>
      <c r="E82" s="10"/>
      <c r="F82" s="11"/>
      <c r="G82" s="18"/>
      <c r="H82" s="11"/>
    </row>
    <row r="83" spans="1:8" x14ac:dyDescent="0.25">
      <c r="A83" s="18" t="s">
        <v>20</v>
      </c>
      <c r="B83" s="10" t="s">
        <v>81</v>
      </c>
      <c r="C83" s="18">
        <v>3749</v>
      </c>
      <c r="D83" s="9"/>
      <c r="E83" s="10" t="s">
        <v>83</v>
      </c>
      <c r="F83" s="11">
        <v>1160</v>
      </c>
      <c r="G83" s="18">
        <v>2</v>
      </c>
      <c r="H83" s="11"/>
    </row>
    <row r="84" spans="1:8" x14ac:dyDescent="0.25">
      <c r="A84" s="19"/>
      <c r="B84" s="25" t="s">
        <v>82</v>
      </c>
      <c r="C84" s="19"/>
      <c r="D84" s="12"/>
      <c r="E84" s="13" t="s">
        <v>84</v>
      </c>
      <c r="F84" s="14">
        <v>1740</v>
      </c>
      <c r="G84" s="19">
        <v>1</v>
      </c>
      <c r="H84" s="14">
        <f>F83*G83+F84*G84</f>
        <v>4060</v>
      </c>
    </row>
    <row r="85" spans="1:8" x14ac:dyDescent="0.25">
      <c r="A85" s="18" t="s">
        <v>20</v>
      </c>
      <c r="B85" s="10" t="s">
        <v>85</v>
      </c>
      <c r="C85" s="18">
        <v>1707</v>
      </c>
      <c r="D85" s="9"/>
      <c r="E85" s="10" t="s">
        <v>73</v>
      </c>
      <c r="F85" s="11">
        <v>2030</v>
      </c>
      <c r="G85" s="18">
        <v>1</v>
      </c>
      <c r="H85" s="11">
        <v>2030</v>
      </c>
    </row>
    <row r="86" spans="1:8" x14ac:dyDescent="0.25">
      <c r="A86" s="18" t="s">
        <v>20</v>
      </c>
      <c r="B86" s="10" t="s">
        <v>86</v>
      </c>
      <c r="C86" s="18">
        <v>1745</v>
      </c>
      <c r="D86" s="9"/>
      <c r="E86" s="10" t="s">
        <v>73</v>
      </c>
      <c r="F86" s="11">
        <v>2030</v>
      </c>
      <c r="G86" s="18">
        <v>1</v>
      </c>
      <c r="H86" s="11">
        <v>2030</v>
      </c>
    </row>
    <row r="87" spans="1:8" x14ac:dyDescent="0.25">
      <c r="A87" s="18" t="s">
        <v>20</v>
      </c>
      <c r="B87" s="10" t="s">
        <v>87</v>
      </c>
      <c r="C87" s="18">
        <v>7911</v>
      </c>
      <c r="D87" s="9"/>
      <c r="E87" s="10" t="s">
        <v>73</v>
      </c>
      <c r="F87" s="11">
        <v>2030</v>
      </c>
      <c r="G87" s="18">
        <v>4</v>
      </c>
      <c r="H87" s="11">
        <f>F87*G87</f>
        <v>8120</v>
      </c>
    </row>
    <row r="88" spans="1:8" x14ac:dyDescent="0.25">
      <c r="A88" s="18" t="s">
        <v>20</v>
      </c>
      <c r="B88" s="10" t="s">
        <v>88</v>
      </c>
      <c r="C88" s="18">
        <v>5416</v>
      </c>
      <c r="D88" s="9"/>
      <c r="E88" s="10" t="s">
        <v>90</v>
      </c>
      <c r="F88" s="11">
        <v>2610</v>
      </c>
      <c r="G88" s="18">
        <v>1</v>
      </c>
      <c r="H88" s="11"/>
    </row>
    <row r="89" spans="1:8" x14ac:dyDescent="0.25">
      <c r="A89" s="19"/>
      <c r="B89" s="25" t="s">
        <v>89</v>
      </c>
      <c r="C89" s="19"/>
      <c r="D89" s="12"/>
      <c r="E89" s="13" t="s">
        <v>17</v>
      </c>
      <c r="F89" s="14">
        <v>2900</v>
      </c>
      <c r="G89" s="19">
        <v>1</v>
      </c>
      <c r="H89" s="14">
        <f>F88*G88+F89*G89</f>
        <v>5510</v>
      </c>
    </row>
    <row r="90" spans="1:8" x14ac:dyDescent="0.25">
      <c r="A90" s="18" t="s">
        <v>20</v>
      </c>
      <c r="B90" s="10" t="s">
        <v>91</v>
      </c>
      <c r="C90" s="18">
        <v>2027</v>
      </c>
      <c r="D90" s="9"/>
      <c r="E90" s="10" t="s">
        <v>24</v>
      </c>
      <c r="F90" s="11">
        <v>2320</v>
      </c>
      <c r="G90" s="18">
        <v>1</v>
      </c>
      <c r="H90" s="11">
        <v>2320</v>
      </c>
    </row>
    <row r="91" spans="1:8" x14ac:dyDescent="0.25">
      <c r="A91" s="18" t="s">
        <v>20</v>
      </c>
      <c r="B91" s="10" t="s">
        <v>92</v>
      </c>
      <c r="C91" s="18">
        <v>1685</v>
      </c>
      <c r="D91" s="9"/>
      <c r="E91" s="10" t="s">
        <v>73</v>
      </c>
      <c r="F91" s="11">
        <v>2030</v>
      </c>
      <c r="G91" s="18">
        <v>1</v>
      </c>
      <c r="H91" s="11">
        <v>2030</v>
      </c>
    </row>
    <row r="92" spans="1:8" x14ac:dyDescent="0.25">
      <c r="A92" s="18" t="s">
        <v>20</v>
      </c>
      <c r="B92" s="10" t="s">
        <v>93</v>
      </c>
      <c r="C92" s="18">
        <v>2027</v>
      </c>
      <c r="D92" s="9"/>
      <c r="E92" s="10" t="s">
        <v>24</v>
      </c>
      <c r="F92" s="11">
        <v>2320</v>
      </c>
      <c r="G92" s="18">
        <v>1</v>
      </c>
      <c r="H92" s="11">
        <v>2320</v>
      </c>
    </row>
    <row r="93" spans="1:8" x14ac:dyDescent="0.25">
      <c r="A93" s="18" t="s">
        <v>20</v>
      </c>
      <c r="B93" s="10" t="s">
        <v>94</v>
      </c>
      <c r="C93" s="18">
        <v>9533</v>
      </c>
      <c r="D93" s="9"/>
      <c r="E93" s="10" t="s">
        <v>24</v>
      </c>
      <c r="F93" s="11">
        <v>2320</v>
      </c>
      <c r="G93" s="18">
        <v>2</v>
      </c>
      <c r="H93" s="11"/>
    </row>
    <row r="94" spans="1:8" x14ac:dyDescent="0.25">
      <c r="A94" s="19"/>
      <c r="B94" s="25" t="s">
        <v>95</v>
      </c>
      <c r="C94" s="19"/>
      <c r="D94" s="12"/>
      <c r="E94" s="13" t="s">
        <v>90</v>
      </c>
      <c r="F94" s="14">
        <v>2610</v>
      </c>
      <c r="G94" s="19">
        <v>2</v>
      </c>
      <c r="H94" s="14">
        <f>F93*G93+F94*G94</f>
        <v>9860</v>
      </c>
    </row>
    <row r="95" spans="1:8" x14ac:dyDescent="0.25">
      <c r="A95" s="18" t="s">
        <v>20</v>
      </c>
      <c r="B95" s="10" t="s">
        <v>96</v>
      </c>
      <c r="C95" s="18">
        <v>4763</v>
      </c>
      <c r="D95" s="9"/>
      <c r="E95" s="10" t="s">
        <v>24</v>
      </c>
      <c r="F95" s="11">
        <v>2320</v>
      </c>
      <c r="G95" s="18">
        <v>1</v>
      </c>
      <c r="H95" s="11"/>
    </row>
    <row r="96" spans="1:8" x14ac:dyDescent="0.25">
      <c r="A96" s="20"/>
      <c r="B96" s="27" t="s">
        <v>97</v>
      </c>
      <c r="C96" s="20"/>
      <c r="D96" s="15"/>
      <c r="E96" s="16" t="s">
        <v>90</v>
      </c>
      <c r="F96" s="17">
        <v>2610</v>
      </c>
      <c r="G96" s="20">
        <v>1</v>
      </c>
      <c r="H96" s="17">
        <f>F95*G95+F96*G96</f>
        <v>4930</v>
      </c>
    </row>
    <row r="102" spans="1:8" x14ac:dyDescent="0.25">
      <c r="A102" s="18" t="s">
        <v>37</v>
      </c>
      <c r="B102" s="10" t="s">
        <v>21</v>
      </c>
      <c r="C102" s="18">
        <v>17139</v>
      </c>
      <c r="D102" s="9"/>
      <c r="E102" s="10" t="s">
        <v>23</v>
      </c>
      <c r="F102" s="11">
        <v>3625</v>
      </c>
      <c r="G102" s="18">
        <v>3</v>
      </c>
      <c r="H102" s="11"/>
    </row>
    <row r="103" spans="1:8" x14ac:dyDescent="0.25">
      <c r="A103" s="20"/>
      <c r="B103" s="27" t="s">
        <v>22</v>
      </c>
      <c r="C103" s="20"/>
      <c r="D103" s="15"/>
      <c r="E103" s="16" t="s">
        <v>75</v>
      </c>
      <c r="F103" s="17">
        <v>4350</v>
      </c>
      <c r="G103" s="20">
        <v>1</v>
      </c>
      <c r="H103" s="17">
        <f>F102*G102+F103*G103</f>
        <v>15225</v>
      </c>
    </row>
    <row r="104" spans="1:8" x14ac:dyDescent="0.25">
      <c r="A104" s="18" t="s">
        <v>37</v>
      </c>
      <c r="B104" s="10" t="s">
        <v>98</v>
      </c>
      <c r="C104" s="18">
        <v>2088</v>
      </c>
      <c r="D104" s="9"/>
      <c r="E104" s="10" t="s">
        <v>78</v>
      </c>
      <c r="F104" s="11">
        <v>725</v>
      </c>
      <c r="G104" s="18">
        <v>1</v>
      </c>
      <c r="H104" s="11"/>
    </row>
    <row r="105" spans="1:8" x14ac:dyDescent="0.25">
      <c r="A105" s="19"/>
      <c r="B105" s="25" t="s">
        <v>77</v>
      </c>
      <c r="C105" s="19"/>
      <c r="D105" s="12"/>
      <c r="E105" s="13" t="s">
        <v>79</v>
      </c>
      <c r="F105" s="14">
        <v>1450</v>
      </c>
      <c r="G105" s="19">
        <v>1</v>
      </c>
      <c r="H105" s="14">
        <f>F104*G104+F105*G105</f>
        <v>2175</v>
      </c>
    </row>
    <row r="106" spans="1:8" x14ac:dyDescent="0.25">
      <c r="A106" s="18" t="s">
        <v>37</v>
      </c>
      <c r="B106" s="10" t="s">
        <v>76</v>
      </c>
      <c r="C106" s="18">
        <v>1744</v>
      </c>
      <c r="D106" s="9"/>
      <c r="E106" s="10" t="s">
        <v>78</v>
      </c>
      <c r="F106" s="11">
        <v>725</v>
      </c>
      <c r="G106" s="18">
        <v>1</v>
      </c>
      <c r="H106" s="11"/>
    </row>
    <row r="107" spans="1:8" x14ac:dyDescent="0.25">
      <c r="A107" s="19"/>
      <c r="B107" s="25" t="s">
        <v>82</v>
      </c>
      <c r="C107" s="19"/>
      <c r="D107" s="12"/>
      <c r="E107" s="13" t="s">
        <v>83</v>
      </c>
      <c r="F107" s="14">
        <v>1160</v>
      </c>
      <c r="G107" s="19">
        <v>1</v>
      </c>
      <c r="H107" s="14">
        <f>F106*G106+F107*G107</f>
        <v>1885</v>
      </c>
    </row>
    <row r="108" spans="1:8" x14ac:dyDescent="0.25">
      <c r="A108" s="18" t="s">
        <v>37</v>
      </c>
      <c r="B108" s="10" t="s">
        <v>99</v>
      </c>
      <c r="C108" s="18">
        <v>8642</v>
      </c>
      <c r="D108" s="9"/>
      <c r="E108" s="10" t="s">
        <v>17</v>
      </c>
      <c r="F108" s="11">
        <v>2900</v>
      </c>
      <c r="G108" s="18">
        <v>2</v>
      </c>
      <c r="H108" s="11"/>
    </row>
    <row r="109" spans="1:8" x14ac:dyDescent="0.25">
      <c r="A109" s="19"/>
      <c r="B109" s="25" t="s">
        <v>100</v>
      </c>
      <c r="C109" s="19"/>
      <c r="D109" s="12"/>
      <c r="E109" s="13" t="s">
        <v>60</v>
      </c>
      <c r="F109" s="14">
        <v>3190</v>
      </c>
      <c r="G109" s="19">
        <v>1</v>
      </c>
      <c r="H109" s="14">
        <f>F108*G108+F109*G109</f>
        <v>8990</v>
      </c>
    </row>
    <row r="110" spans="1:8" x14ac:dyDescent="0.25">
      <c r="A110" s="18" t="s">
        <v>37</v>
      </c>
      <c r="B110" s="10" t="s">
        <v>101</v>
      </c>
      <c r="C110" s="18">
        <v>1504</v>
      </c>
      <c r="D110" s="9"/>
      <c r="E110" s="10" t="s">
        <v>84</v>
      </c>
      <c r="F110" s="11">
        <v>1740</v>
      </c>
      <c r="G110" s="18">
        <v>1</v>
      </c>
      <c r="H110" s="11">
        <f>F110*G110</f>
        <v>1740</v>
      </c>
    </row>
    <row r="111" spans="1:8" x14ac:dyDescent="0.25">
      <c r="A111" s="18" t="s">
        <v>37</v>
      </c>
      <c r="B111" s="10" t="s">
        <v>102</v>
      </c>
      <c r="C111" s="18">
        <v>6561</v>
      </c>
      <c r="D111" s="9"/>
      <c r="E111" s="10" t="s">
        <v>24</v>
      </c>
      <c r="F111" s="11">
        <v>2320</v>
      </c>
      <c r="G111" s="18">
        <v>3</v>
      </c>
      <c r="H111" s="11"/>
    </row>
    <row r="112" spans="1:8" x14ac:dyDescent="0.25">
      <c r="A112" s="19"/>
      <c r="B112" s="25" t="s">
        <v>103</v>
      </c>
      <c r="C112" s="19"/>
      <c r="D112" s="12"/>
      <c r="E112" s="13"/>
      <c r="F112" s="14"/>
      <c r="G112" s="19"/>
      <c r="H112" s="14">
        <f>F111*G111+F112*G112</f>
        <v>6960</v>
      </c>
    </row>
    <row r="113" spans="1:8" x14ac:dyDescent="0.25">
      <c r="A113" s="18" t="s">
        <v>37</v>
      </c>
      <c r="B113" s="10" t="s">
        <v>104</v>
      </c>
      <c r="C113" s="18">
        <v>2080</v>
      </c>
      <c r="D113" s="9"/>
      <c r="E113" s="10" t="s">
        <v>24</v>
      </c>
      <c r="F113" s="11">
        <v>2320</v>
      </c>
      <c r="G113" s="18">
        <v>1</v>
      </c>
      <c r="H113" s="11">
        <f>F113*G113</f>
        <v>2320</v>
      </c>
    </row>
    <row r="114" spans="1:8" x14ac:dyDescent="0.25">
      <c r="A114" s="18" t="s">
        <v>37</v>
      </c>
      <c r="B114" s="10" t="s">
        <v>105</v>
      </c>
      <c r="C114" s="18">
        <v>6435</v>
      </c>
      <c r="D114" s="9"/>
      <c r="E114" s="10" t="s">
        <v>23</v>
      </c>
      <c r="F114" s="11">
        <v>3625</v>
      </c>
      <c r="G114" s="18">
        <v>2</v>
      </c>
      <c r="H114" s="11">
        <f>F114*G114</f>
        <v>7250</v>
      </c>
    </row>
    <row r="115" spans="1:8" x14ac:dyDescent="0.25">
      <c r="A115" s="18" t="s">
        <v>37</v>
      </c>
      <c r="B115" s="10" t="s">
        <v>106</v>
      </c>
      <c r="C115" s="18">
        <v>3606</v>
      </c>
      <c r="D115" s="9"/>
      <c r="E115" s="10" t="s">
        <v>23</v>
      </c>
      <c r="F115" s="11">
        <v>3625</v>
      </c>
      <c r="G115" s="18">
        <v>1</v>
      </c>
      <c r="H115" s="11">
        <f>F115*G115</f>
        <v>3625</v>
      </c>
    </row>
    <row r="116" spans="1:8" x14ac:dyDescent="0.25">
      <c r="A116" s="18" t="s">
        <v>37</v>
      </c>
      <c r="B116" s="10" t="s">
        <v>107</v>
      </c>
      <c r="C116" s="18">
        <v>9159</v>
      </c>
      <c r="D116" s="9"/>
      <c r="E116" s="10" t="s">
        <v>17</v>
      </c>
      <c r="F116" s="11">
        <v>2900</v>
      </c>
      <c r="G116" s="18">
        <v>1</v>
      </c>
      <c r="H116" s="11"/>
    </row>
    <row r="117" spans="1:8" x14ac:dyDescent="0.25">
      <c r="A117" s="20"/>
      <c r="B117" s="27"/>
      <c r="C117" s="20"/>
      <c r="D117" s="15"/>
      <c r="E117" s="16" t="s">
        <v>23</v>
      </c>
      <c r="F117" s="17">
        <v>3625</v>
      </c>
      <c r="G117" s="20">
        <v>2</v>
      </c>
      <c r="H117" s="17">
        <f>F116*G116+F117*G117</f>
        <v>10150</v>
      </c>
    </row>
    <row r="119" spans="1:8" x14ac:dyDescent="0.25">
      <c r="A119" s="18" t="s">
        <v>48</v>
      </c>
      <c r="B119" s="10" t="s">
        <v>21</v>
      </c>
      <c r="C119" s="18">
        <v>17139</v>
      </c>
      <c r="D119" s="9"/>
      <c r="E119" s="10" t="s">
        <v>23</v>
      </c>
      <c r="F119" s="11">
        <v>3625</v>
      </c>
      <c r="G119" s="18">
        <v>1</v>
      </c>
      <c r="H119" s="11"/>
    </row>
    <row r="120" spans="1:8" x14ac:dyDescent="0.25">
      <c r="A120" s="19"/>
      <c r="B120" s="25" t="s">
        <v>22</v>
      </c>
      <c r="C120" s="19"/>
      <c r="D120" s="12"/>
      <c r="E120" s="13" t="s">
        <v>19</v>
      </c>
      <c r="F120" s="14">
        <v>4060</v>
      </c>
      <c r="G120" s="19">
        <v>1</v>
      </c>
      <c r="H120" s="14"/>
    </row>
    <row r="121" spans="1:8" x14ac:dyDescent="0.25">
      <c r="A121" s="20"/>
      <c r="B121" s="16"/>
      <c r="C121" s="20"/>
      <c r="D121" s="15"/>
      <c r="E121" s="16" t="s">
        <v>75</v>
      </c>
      <c r="F121" s="17">
        <v>4350</v>
      </c>
      <c r="G121" s="20">
        <v>2</v>
      </c>
      <c r="H121" s="17">
        <f>F119*G119+F120*G120+F121*G121</f>
        <v>16385</v>
      </c>
    </row>
    <row r="122" spans="1:8" x14ac:dyDescent="0.25">
      <c r="A122" s="18" t="s">
        <v>48</v>
      </c>
      <c r="B122" s="10" t="s">
        <v>98</v>
      </c>
      <c r="C122" s="18">
        <v>2088</v>
      </c>
      <c r="D122" s="9"/>
      <c r="E122" s="10" t="s">
        <v>78</v>
      </c>
      <c r="F122" s="11">
        <v>725</v>
      </c>
      <c r="G122" s="18">
        <v>1</v>
      </c>
      <c r="H122" s="11"/>
    </row>
    <row r="123" spans="1:8" x14ac:dyDescent="0.25">
      <c r="A123" s="19"/>
      <c r="B123" s="25" t="s">
        <v>77</v>
      </c>
      <c r="C123" s="19"/>
      <c r="D123" s="12"/>
      <c r="E123" s="13" t="s">
        <v>79</v>
      </c>
      <c r="F123" s="14">
        <v>1450</v>
      </c>
      <c r="G123" s="19">
        <v>1</v>
      </c>
      <c r="H123" s="14">
        <f>F122*G122+F123*G123</f>
        <v>2175</v>
      </c>
    </row>
    <row r="124" spans="1:8" x14ac:dyDescent="0.25">
      <c r="A124" s="18" t="s">
        <v>48</v>
      </c>
      <c r="B124" s="10" t="s">
        <v>76</v>
      </c>
      <c r="C124" s="18">
        <v>1744</v>
      </c>
      <c r="D124" s="9"/>
      <c r="E124" s="10" t="s">
        <v>78</v>
      </c>
      <c r="F124" s="11">
        <v>725</v>
      </c>
      <c r="G124" s="18">
        <v>1</v>
      </c>
      <c r="H124" s="11"/>
    </row>
    <row r="125" spans="1:8" x14ac:dyDescent="0.25">
      <c r="A125" s="19"/>
      <c r="B125" s="25" t="s">
        <v>82</v>
      </c>
      <c r="C125" s="19"/>
      <c r="D125" s="12"/>
      <c r="E125" s="13" t="s">
        <v>83</v>
      </c>
      <c r="F125" s="14">
        <v>1160</v>
      </c>
      <c r="G125" s="19">
        <v>1</v>
      </c>
      <c r="H125" s="14">
        <f>F124*G124+F125*G125</f>
        <v>1885</v>
      </c>
    </row>
    <row r="126" spans="1:8" x14ac:dyDescent="0.25">
      <c r="A126" s="18" t="s">
        <v>48</v>
      </c>
      <c r="B126" s="10" t="s">
        <v>108</v>
      </c>
      <c r="C126" s="18">
        <v>4321</v>
      </c>
      <c r="D126" s="9"/>
      <c r="E126" s="10" t="s">
        <v>75</v>
      </c>
      <c r="F126" s="11">
        <v>4350</v>
      </c>
      <c r="G126" s="18">
        <v>1</v>
      </c>
      <c r="H126" s="11">
        <f>F126*G126</f>
        <v>4350</v>
      </c>
    </row>
    <row r="127" spans="1:8" x14ac:dyDescent="0.25">
      <c r="A127" s="18" t="s">
        <v>48</v>
      </c>
      <c r="B127" s="10" t="s">
        <v>109</v>
      </c>
      <c r="C127" s="18">
        <v>4321</v>
      </c>
      <c r="D127" s="9"/>
      <c r="E127" s="10" t="s">
        <v>24</v>
      </c>
      <c r="F127" s="11">
        <v>2320</v>
      </c>
      <c r="G127" s="18">
        <v>2</v>
      </c>
      <c r="H127" s="11">
        <f>F127*G127</f>
        <v>4640</v>
      </c>
    </row>
    <row r="128" spans="1:8" x14ac:dyDescent="0.25">
      <c r="A128" s="18" t="s">
        <v>48</v>
      </c>
      <c r="B128" s="10" t="s">
        <v>110</v>
      </c>
      <c r="C128" s="18">
        <v>6614</v>
      </c>
      <c r="D128" s="9"/>
      <c r="E128" s="10" t="s">
        <v>23</v>
      </c>
      <c r="F128" s="11">
        <v>3625</v>
      </c>
      <c r="G128" s="18">
        <v>2</v>
      </c>
      <c r="H128" s="11">
        <f>F128*G128</f>
        <v>7250</v>
      </c>
    </row>
    <row r="129" spans="1:8" x14ac:dyDescent="0.25">
      <c r="A129" s="18" t="s">
        <v>48</v>
      </c>
      <c r="B129" s="10" t="s">
        <v>111</v>
      </c>
      <c r="C129" s="18">
        <v>3554</v>
      </c>
      <c r="D129" s="9"/>
      <c r="E129" s="10" t="s">
        <v>84</v>
      </c>
      <c r="F129" s="11">
        <v>1740</v>
      </c>
      <c r="G129" s="18">
        <v>1</v>
      </c>
      <c r="H129" s="11"/>
    </row>
    <row r="130" spans="1:8" x14ac:dyDescent="0.25">
      <c r="A130" s="19"/>
      <c r="B130" s="25" t="s">
        <v>112</v>
      </c>
      <c r="C130" s="19"/>
      <c r="D130" s="12"/>
      <c r="E130" s="13" t="s">
        <v>24</v>
      </c>
      <c r="F130" s="14">
        <v>2320</v>
      </c>
      <c r="G130" s="19">
        <v>1</v>
      </c>
      <c r="H130" s="14">
        <f>F129*G129+F130*G130</f>
        <v>4060</v>
      </c>
    </row>
    <row r="131" spans="1:8" x14ac:dyDescent="0.25">
      <c r="A131" s="18" t="s">
        <v>48</v>
      </c>
      <c r="B131" s="10" t="s">
        <v>113</v>
      </c>
      <c r="C131" s="18">
        <v>6435</v>
      </c>
      <c r="D131" s="9"/>
      <c r="E131" s="10" t="s">
        <v>23</v>
      </c>
      <c r="F131" s="11">
        <v>3625</v>
      </c>
      <c r="G131" s="18">
        <v>2</v>
      </c>
      <c r="H131" s="11">
        <f>F131*G131</f>
        <v>7250</v>
      </c>
    </row>
    <row r="132" spans="1:8" x14ac:dyDescent="0.25">
      <c r="A132" s="18" t="s">
        <v>48</v>
      </c>
      <c r="B132" s="10" t="s">
        <v>106</v>
      </c>
      <c r="C132" s="18">
        <v>3606</v>
      </c>
      <c r="D132" s="9"/>
      <c r="E132" s="10" t="s">
        <v>23</v>
      </c>
      <c r="F132" s="11">
        <v>3625</v>
      </c>
      <c r="G132" s="18">
        <v>1</v>
      </c>
      <c r="H132" s="11">
        <f>F132*G132</f>
        <v>3625</v>
      </c>
    </row>
    <row r="133" spans="1:8" x14ac:dyDescent="0.25">
      <c r="A133" s="18" t="s">
        <v>48</v>
      </c>
      <c r="B133" s="10" t="s">
        <v>114</v>
      </c>
      <c r="C133" s="18">
        <v>9159</v>
      </c>
      <c r="D133" s="9"/>
      <c r="E133" s="10" t="s">
        <v>17</v>
      </c>
      <c r="F133" s="11">
        <v>2900</v>
      </c>
      <c r="G133" s="18">
        <v>1</v>
      </c>
      <c r="H133" s="11"/>
    </row>
    <row r="134" spans="1:8" x14ac:dyDescent="0.25">
      <c r="A134" s="20"/>
      <c r="B134" s="27"/>
      <c r="C134" s="20"/>
      <c r="D134" s="15"/>
      <c r="E134" s="16" t="s">
        <v>23</v>
      </c>
      <c r="F134" s="17">
        <v>3625</v>
      </c>
      <c r="G134" s="20">
        <v>2</v>
      </c>
      <c r="H134" s="17">
        <f>F133*G133+F134*G134</f>
        <v>10150</v>
      </c>
    </row>
    <row r="136" spans="1:8" x14ac:dyDescent="0.25">
      <c r="A136" s="18" t="s">
        <v>59</v>
      </c>
      <c r="B136" s="10" t="s">
        <v>21</v>
      </c>
      <c r="C136" s="18">
        <v>22077</v>
      </c>
      <c r="D136" s="9"/>
      <c r="E136" s="10" t="s">
        <v>23</v>
      </c>
      <c r="F136" s="11">
        <v>3625</v>
      </c>
      <c r="G136" s="18">
        <v>1</v>
      </c>
      <c r="H136" s="11"/>
    </row>
    <row r="137" spans="1:8" x14ac:dyDescent="0.25">
      <c r="A137" s="19"/>
      <c r="B137" s="25" t="s">
        <v>22</v>
      </c>
      <c r="C137" s="19"/>
      <c r="D137" s="12"/>
      <c r="E137" s="13" t="s">
        <v>19</v>
      </c>
      <c r="F137" s="14">
        <v>4060</v>
      </c>
      <c r="G137" s="19">
        <v>1</v>
      </c>
      <c r="H137" s="14"/>
    </row>
    <row r="138" spans="1:8" x14ac:dyDescent="0.25">
      <c r="A138" s="20"/>
      <c r="B138" s="16"/>
      <c r="C138" s="20"/>
      <c r="D138" s="15"/>
      <c r="E138" s="16" t="s">
        <v>75</v>
      </c>
      <c r="F138" s="17">
        <v>4350</v>
      </c>
      <c r="G138" s="20">
        <v>2</v>
      </c>
      <c r="H138" s="17">
        <f>F136*G136+F137*G137+F138*G138</f>
        <v>16385</v>
      </c>
    </row>
    <row r="139" spans="1:8" x14ac:dyDescent="0.25">
      <c r="A139" s="18" t="s">
        <v>59</v>
      </c>
      <c r="B139" s="10" t="s">
        <v>98</v>
      </c>
      <c r="C139" s="18">
        <v>2481</v>
      </c>
      <c r="D139" s="9"/>
      <c r="E139" s="10" t="s">
        <v>83</v>
      </c>
      <c r="F139" s="11">
        <v>1160</v>
      </c>
      <c r="G139" s="18">
        <v>1</v>
      </c>
      <c r="H139" s="11"/>
    </row>
    <row r="140" spans="1:8" x14ac:dyDescent="0.25">
      <c r="A140" s="19"/>
      <c r="B140" s="25" t="s">
        <v>77</v>
      </c>
      <c r="C140" s="19"/>
      <c r="D140" s="12"/>
      <c r="E140" s="13" t="s">
        <v>79</v>
      </c>
      <c r="F140" s="14">
        <v>1450</v>
      </c>
      <c r="G140" s="19">
        <v>1</v>
      </c>
      <c r="H140" s="14">
        <f>F139*G139+F140*G140</f>
        <v>2610</v>
      </c>
    </row>
    <row r="141" spans="1:8" x14ac:dyDescent="0.25">
      <c r="A141" s="18" t="s">
        <v>59</v>
      </c>
      <c r="B141" s="10" t="s">
        <v>76</v>
      </c>
      <c r="C141" s="18">
        <v>2137</v>
      </c>
      <c r="D141" s="9"/>
      <c r="E141" s="10" t="s">
        <v>78</v>
      </c>
      <c r="F141" s="11">
        <v>725</v>
      </c>
      <c r="G141" s="18">
        <v>1</v>
      </c>
      <c r="H141" s="11"/>
    </row>
    <row r="142" spans="1:8" x14ac:dyDescent="0.25">
      <c r="A142" s="19"/>
      <c r="B142" s="25" t="s">
        <v>82</v>
      </c>
      <c r="C142" s="19"/>
      <c r="D142" s="12"/>
      <c r="E142" s="13" t="s">
        <v>79</v>
      </c>
      <c r="F142" s="14">
        <v>1450</v>
      </c>
      <c r="G142" s="19">
        <v>1</v>
      </c>
      <c r="H142" s="14">
        <f>F141*G141+F142*G142</f>
        <v>2175</v>
      </c>
    </row>
    <row r="143" spans="1:8" x14ac:dyDescent="0.25">
      <c r="A143" s="18" t="s">
        <v>59</v>
      </c>
      <c r="B143" s="10" t="s">
        <v>99</v>
      </c>
      <c r="C143" s="18">
        <v>10031</v>
      </c>
      <c r="D143" s="9"/>
      <c r="E143" s="10" t="s">
        <v>23</v>
      </c>
      <c r="F143" s="11">
        <v>3625</v>
      </c>
      <c r="G143" s="18">
        <v>2</v>
      </c>
      <c r="H143" s="11"/>
    </row>
    <row r="144" spans="1:8" x14ac:dyDescent="0.25">
      <c r="A144" s="19"/>
      <c r="B144" s="25"/>
      <c r="C144" s="19"/>
      <c r="D144" s="12"/>
      <c r="E144" s="13" t="s">
        <v>19</v>
      </c>
      <c r="F144" s="14">
        <v>4060</v>
      </c>
      <c r="G144" s="19">
        <v>1</v>
      </c>
      <c r="H144" s="14">
        <f>F143*G143+F144*G144</f>
        <v>11310</v>
      </c>
    </row>
    <row r="145" spans="1:8" x14ac:dyDescent="0.25">
      <c r="A145" s="18" t="s">
        <v>59</v>
      </c>
      <c r="B145" s="10" t="s">
        <v>101</v>
      </c>
      <c r="C145" s="18">
        <v>1910</v>
      </c>
      <c r="D145" s="9"/>
      <c r="E145" s="10" t="s">
        <v>24</v>
      </c>
      <c r="F145" s="11">
        <v>2320</v>
      </c>
      <c r="G145" s="18">
        <v>1</v>
      </c>
      <c r="H145" s="11">
        <f>F145*G145</f>
        <v>2320</v>
      </c>
    </row>
    <row r="146" spans="1:8" x14ac:dyDescent="0.25">
      <c r="A146" s="18" t="s">
        <v>59</v>
      </c>
      <c r="B146" s="10" t="s">
        <v>102</v>
      </c>
      <c r="C146" s="18">
        <v>7736</v>
      </c>
      <c r="D146" s="9"/>
      <c r="E146" s="10" t="s">
        <v>84</v>
      </c>
      <c r="F146" s="11">
        <v>1740</v>
      </c>
      <c r="G146" s="18">
        <v>1</v>
      </c>
      <c r="H146" s="11"/>
    </row>
    <row r="147" spans="1:8" x14ac:dyDescent="0.25">
      <c r="A147" s="19"/>
      <c r="B147" s="25"/>
      <c r="C147" s="19"/>
      <c r="D147" s="12"/>
      <c r="E147" s="13" t="s">
        <v>60</v>
      </c>
      <c r="F147" s="14">
        <v>3190</v>
      </c>
      <c r="G147" s="19">
        <v>2</v>
      </c>
      <c r="H147" s="14">
        <f>F146*G146+F147*G147</f>
        <v>8120</v>
      </c>
    </row>
    <row r="148" spans="1:8" x14ac:dyDescent="0.25">
      <c r="A148" s="18" t="s">
        <v>59</v>
      </c>
      <c r="B148" s="10" t="s">
        <v>104</v>
      </c>
      <c r="C148" s="18">
        <v>2527</v>
      </c>
      <c r="D148" s="9"/>
      <c r="E148" s="10" t="s">
        <v>17</v>
      </c>
      <c r="F148" s="11">
        <v>2900</v>
      </c>
      <c r="G148" s="18">
        <v>1</v>
      </c>
      <c r="H148" s="11">
        <f>F148*G148</f>
        <v>2900</v>
      </c>
    </row>
    <row r="149" spans="1:8" x14ac:dyDescent="0.25">
      <c r="A149" s="18" t="s">
        <v>59</v>
      </c>
      <c r="B149" s="10" t="s">
        <v>115</v>
      </c>
      <c r="C149" s="18">
        <v>7455</v>
      </c>
      <c r="D149" s="9"/>
      <c r="E149" s="10" t="s">
        <v>79</v>
      </c>
      <c r="F149" s="11">
        <v>1450</v>
      </c>
      <c r="G149" s="18">
        <v>1</v>
      </c>
      <c r="H149" s="11"/>
    </row>
    <row r="150" spans="1:8" x14ac:dyDescent="0.25">
      <c r="A150" s="19"/>
      <c r="B150" s="25"/>
      <c r="C150" s="19"/>
      <c r="D150" s="12"/>
      <c r="E150" s="13" t="s">
        <v>23</v>
      </c>
      <c r="F150" s="14">
        <v>3625</v>
      </c>
      <c r="G150" s="19">
        <v>2</v>
      </c>
      <c r="H150" s="14">
        <f>F149*G149+F150*G150</f>
        <v>8700</v>
      </c>
    </row>
    <row r="151" spans="1:8" x14ac:dyDescent="0.25">
      <c r="A151" s="18" t="s">
        <v>59</v>
      </c>
      <c r="B151" s="10" t="s">
        <v>116</v>
      </c>
      <c r="C151" s="18">
        <v>4358</v>
      </c>
      <c r="D151" s="9"/>
      <c r="E151" s="10" t="s">
        <v>24</v>
      </c>
      <c r="F151" s="11">
        <v>2320</v>
      </c>
      <c r="G151" s="18">
        <v>2</v>
      </c>
      <c r="H151" s="11">
        <f>F151*G151</f>
        <v>4640</v>
      </c>
    </row>
    <row r="152" spans="1:8" x14ac:dyDescent="0.25">
      <c r="A152" s="18" t="s">
        <v>59</v>
      </c>
      <c r="B152" s="10" t="s">
        <v>117</v>
      </c>
      <c r="C152" s="18">
        <v>10537</v>
      </c>
      <c r="D152" s="9"/>
      <c r="E152" s="10" t="s">
        <v>23</v>
      </c>
      <c r="F152" s="11">
        <v>3625</v>
      </c>
      <c r="G152" s="18">
        <v>2</v>
      </c>
      <c r="H152" s="11"/>
    </row>
    <row r="153" spans="1:8" x14ac:dyDescent="0.25">
      <c r="A153" s="20"/>
      <c r="B153" s="27"/>
      <c r="C153" s="20"/>
      <c r="D153" s="15"/>
      <c r="E153" s="16" t="s">
        <v>19</v>
      </c>
      <c r="F153" s="17">
        <v>4060</v>
      </c>
      <c r="G153" s="20">
        <v>1</v>
      </c>
      <c r="H153" s="17">
        <f>F152*G152+F153*G153</f>
        <v>11310</v>
      </c>
    </row>
    <row r="157" spans="1:8" ht="15.75" x14ac:dyDescent="0.25">
      <c r="A157" s="2"/>
      <c r="B157" s="3" t="s">
        <v>118</v>
      </c>
      <c r="C157" s="3"/>
      <c r="D157" s="3"/>
      <c r="E157" s="3"/>
      <c r="F157" s="3"/>
      <c r="G157" s="3"/>
      <c r="H157" s="4"/>
    </row>
    <row r="158" spans="1:8" x14ac:dyDescent="0.25">
      <c r="A158" s="5" t="s">
        <v>0</v>
      </c>
      <c r="B158" s="5" t="s">
        <v>1</v>
      </c>
      <c r="C158" s="5" t="s">
        <v>2</v>
      </c>
      <c r="D158" s="6" t="s">
        <v>3</v>
      </c>
      <c r="E158" s="7"/>
      <c r="F158" s="8"/>
      <c r="G158" s="5" t="s">
        <v>4</v>
      </c>
      <c r="H158" s="5" t="s">
        <v>2</v>
      </c>
    </row>
    <row r="159" spans="1:8" x14ac:dyDescent="0.25">
      <c r="A159" s="18" t="s">
        <v>20</v>
      </c>
      <c r="B159" s="10" t="s">
        <v>119</v>
      </c>
      <c r="C159" s="18">
        <v>17611</v>
      </c>
      <c r="D159" s="9"/>
      <c r="E159" s="10" t="s">
        <v>121</v>
      </c>
      <c r="F159" s="11">
        <v>1600</v>
      </c>
      <c r="G159" s="18">
        <v>2</v>
      </c>
      <c r="H159" s="11"/>
    </row>
    <row r="160" spans="1:8" x14ac:dyDescent="0.25">
      <c r="A160" s="19"/>
      <c r="B160" s="25" t="s">
        <v>120</v>
      </c>
      <c r="C160" s="19"/>
      <c r="D160" s="12"/>
      <c r="E160" s="13" t="s">
        <v>122</v>
      </c>
      <c r="F160" s="14">
        <v>2000</v>
      </c>
      <c r="G160" s="19">
        <v>4</v>
      </c>
      <c r="H160" s="14"/>
    </row>
    <row r="161" spans="1:8" x14ac:dyDescent="0.25">
      <c r="A161" s="20"/>
      <c r="B161" s="16"/>
      <c r="C161" s="20"/>
      <c r="D161" s="15"/>
      <c r="E161" s="16" t="s">
        <v>123</v>
      </c>
      <c r="F161" s="17">
        <v>2400</v>
      </c>
      <c r="G161" s="20">
        <v>2</v>
      </c>
      <c r="H161" s="17">
        <f>F159*G159+F160*G160+F161*G161</f>
        <v>16000</v>
      </c>
    </row>
    <row r="162" spans="1:8" x14ac:dyDescent="0.25">
      <c r="A162" s="18" t="s">
        <v>20</v>
      </c>
      <c r="B162" s="10" t="s">
        <v>124</v>
      </c>
      <c r="C162" s="18">
        <v>2114</v>
      </c>
      <c r="D162" s="9"/>
      <c r="E162" s="10" t="s">
        <v>90</v>
      </c>
      <c r="F162" s="11">
        <v>2610</v>
      </c>
      <c r="G162" s="18">
        <v>1</v>
      </c>
      <c r="H162" s="11">
        <f>F162*G162</f>
        <v>2610</v>
      </c>
    </row>
    <row r="163" spans="1:8" x14ac:dyDescent="0.25">
      <c r="A163" s="21" t="s">
        <v>20</v>
      </c>
      <c r="B163" s="23" t="s">
        <v>125</v>
      </c>
      <c r="C163" s="21">
        <v>2114</v>
      </c>
      <c r="D163" s="22"/>
      <c r="E163" s="23" t="s">
        <v>90</v>
      </c>
      <c r="F163" s="24">
        <v>2610</v>
      </c>
      <c r="G163" s="21">
        <v>1</v>
      </c>
      <c r="H163" s="24">
        <f>F163*G163</f>
        <v>2610</v>
      </c>
    </row>
    <row r="165" spans="1:8" x14ac:dyDescent="0.25">
      <c r="A165" s="18" t="s">
        <v>37</v>
      </c>
      <c r="B165" s="10" t="s">
        <v>126</v>
      </c>
      <c r="C165" s="18">
        <v>6734</v>
      </c>
      <c r="D165" s="9"/>
      <c r="E165" s="10" t="s">
        <v>17</v>
      </c>
      <c r="F165" s="11">
        <v>2900</v>
      </c>
      <c r="G165" s="18">
        <v>3</v>
      </c>
      <c r="H165" s="11">
        <f>F165*G165</f>
        <v>8700</v>
      </c>
    </row>
    <row r="166" spans="1:8" x14ac:dyDescent="0.25">
      <c r="A166" s="18" t="s">
        <v>37</v>
      </c>
      <c r="B166" s="10" t="s">
        <v>127</v>
      </c>
      <c r="C166" s="18">
        <v>1043</v>
      </c>
      <c r="D166" s="9"/>
      <c r="E166" s="10" t="s">
        <v>83</v>
      </c>
      <c r="F166" s="11">
        <v>1160</v>
      </c>
      <c r="G166" s="18">
        <v>1</v>
      </c>
      <c r="H166" s="11">
        <f>F166*G166</f>
        <v>1160</v>
      </c>
    </row>
    <row r="167" spans="1:8" x14ac:dyDescent="0.25">
      <c r="A167" s="18" t="s">
        <v>37</v>
      </c>
      <c r="B167" s="10" t="s">
        <v>128</v>
      </c>
      <c r="C167" s="18">
        <v>1043</v>
      </c>
      <c r="D167" s="9"/>
      <c r="E167" s="10" t="s">
        <v>83</v>
      </c>
      <c r="F167" s="11">
        <v>1160</v>
      </c>
      <c r="G167" s="18">
        <v>1</v>
      </c>
      <c r="H167" s="11">
        <f>F167*G167</f>
        <v>1160</v>
      </c>
    </row>
    <row r="168" spans="1:8" x14ac:dyDescent="0.25">
      <c r="A168" s="18" t="s">
        <v>37</v>
      </c>
      <c r="B168" s="10" t="s">
        <v>129</v>
      </c>
      <c r="C168" s="18">
        <v>1962</v>
      </c>
      <c r="D168" s="9"/>
      <c r="E168" s="10" t="s">
        <v>24</v>
      </c>
      <c r="F168" s="11">
        <v>2320</v>
      </c>
      <c r="G168" s="18">
        <v>1</v>
      </c>
      <c r="H168" s="11">
        <f>F168*G168</f>
        <v>2320</v>
      </c>
    </row>
    <row r="169" spans="1:8" x14ac:dyDescent="0.25">
      <c r="A169" s="18" t="s">
        <v>37</v>
      </c>
      <c r="B169" s="10" t="s">
        <v>130</v>
      </c>
      <c r="C169" s="18">
        <v>3832</v>
      </c>
      <c r="D169" s="9"/>
      <c r="E169" s="10" t="s">
        <v>24</v>
      </c>
      <c r="F169" s="11">
        <v>2320</v>
      </c>
      <c r="G169" s="18">
        <v>2</v>
      </c>
      <c r="H169" s="11">
        <f>F169*G169</f>
        <v>4640</v>
      </c>
    </row>
    <row r="170" spans="1:8" x14ac:dyDescent="0.25">
      <c r="A170" s="18" t="s">
        <v>37</v>
      </c>
      <c r="B170" s="10" t="s">
        <v>131</v>
      </c>
      <c r="C170" s="18">
        <v>2008</v>
      </c>
      <c r="D170" s="9"/>
      <c r="E170" s="10" t="s">
        <v>24</v>
      </c>
      <c r="F170" s="11">
        <v>2320</v>
      </c>
      <c r="G170" s="18">
        <v>1</v>
      </c>
      <c r="H170" s="11">
        <f>F170*G170</f>
        <v>2320</v>
      </c>
    </row>
    <row r="171" spans="1:8" x14ac:dyDescent="0.25">
      <c r="A171" s="18" t="s">
        <v>37</v>
      </c>
      <c r="B171" s="10" t="s">
        <v>132</v>
      </c>
      <c r="C171" s="18">
        <v>10063</v>
      </c>
      <c r="D171" s="9"/>
      <c r="E171" s="10" t="s">
        <v>23</v>
      </c>
      <c r="F171" s="11">
        <v>3625</v>
      </c>
      <c r="G171" s="18">
        <v>4</v>
      </c>
      <c r="H171" s="11">
        <f>F171*G171</f>
        <v>14500</v>
      </c>
    </row>
    <row r="172" spans="1:8" x14ac:dyDescent="0.25">
      <c r="A172" s="21" t="s">
        <v>37</v>
      </c>
      <c r="B172" s="23" t="s">
        <v>133</v>
      </c>
      <c r="C172" s="21">
        <v>1367</v>
      </c>
      <c r="D172" s="22"/>
      <c r="E172" s="23" t="s">
        <v>84</v>
      </c>
      <c r="F172" s="24">
        <v>1740</v>
      </c>
      <c r="G172" s="21">
        <v>1</v>
      </c>
      <c r="H172" s="24">
        <f>F172*G172</f>
        <v>1740</v>
      </c>
    </row>
    <row r="176" spans="1:8" ht="15.75" x14ac:dyDescent="0.25">
      <c r="A176" s="2"/>
      <c r="B176" s="3" t="s">
        <v>134</v>
      </c>
      <c r="C176" s="3"/>
      <c r="D176" s="3"/>
      <c r="E176" s="3"/>
      <c r="F176" s="3"/>
      <c r="G176" s="3"/>
      <c r="H176" s="4"/>
    </row>
    <row r="177" spans="1:8" x14ac:dyDescent="0.25">
      <c r="A177" s="5" t="s">
        <v>0</v>
      </c>
      <c r="B177" s="5" t="s">
        <v>1</v>
      </c>
      <c r="C177" s="5" t="s">
        <v>2</v>
      </c>
      <c r="D177" s="6" t="s">
        <v>3</v>
      </c>
      <c r="E177" s="7"/>
      <c r="F177" s="8"/>
      <c r="G177" s="5" t="s">
        <v>4</v>
      </c>
      <c r="H177" s="5" t="s">
        <v>2</v>
      </c>
    </row>
    <row r="178" spans="1:8" x14ac:dyDescent="0.25">
      <c r="A178" s="21" t="s">
        <v>20</v>
      </c>
      <c r="B178" s="23" t="s">
        <v>135</v>
      </c>
      <c r="C178" s="21">
        <v>4083</v>
      </c>
      <c r="D178" s="22"/>
      <c r="E178" s="23" t="s">
        <v>24</v>
      </c>
      <c r="F178" s="24">
        <v>2320</v>
      </c>
      <c r="G178" s="21">
        <v>2</v>
      </c>
      <c r="H178" s="24">
        <f>F178*G178</f>
        <v>4640</v>
      </c>
    </row>
    <row r="179" spans="1:8" x14ac:dyDescent="0.25">
      <c r="A179" s="21" t="s">
        <v>20</v>
      </c>
      <c r="B179" s="23" t="s">
        <v>136</v>
      </c>
      <c r="C179" s="21">
        <v>26196</v>
      </c>
      <c r="D179" s="22"/>
      <c r="E179" s="23" t="s">
        <v>60</v>
      </c>
      <c r="F179" s="24">
        <v>3190</v>
      </c>
      <c r="G179" s="21">
        <v>9</v>
      </c>
      <c r="H179" s="24">
        <f>F179*G179</f>
        <v>28710</v>
      </c>
    </row>
    <row r="180" spans="1:8" x14ac:dyDescent="0.25">
      <c r="A180" s="21" t="s">
        <v>20</v>
      </c>
      <c r="B180" s="23" t="s">
        <v>137</v>
      </c>
      <c r="C180" s="21">
        <v>1534</v>
      </c>
      <c r="D180" s="22"/>
      <c r="E180" s="23" t="s">
        <v>84</v>
      </c>
      <c r="F180" s="24">
        <v>1740</v>
      </c>
      <c r="G180" s="21">
        <v>1</v>
      </c>
      <c r="H180" s="24">
        <f>F180*G180</f>
        <v>1740</v>
      </c>
    </row>
    <row r="181" spans="1:8" x14ac:dyDescent="0.25">
      <c r="A181" s="21" t="s">
        <v>20</v>
      </c>
      <c r="B181" s="23" t="s">
        <v>138</v>
      </c>
      <c r="C181" s="21">
        <v>553</v>
      </c>
      <c r="D181" s="22"/>
      <c r="E181" s="23" t="s">
        <v>139</v>
      </c>
      <c r="F181" s="24">
        <v>870</v>
      </c>
      <c r="G181" s="21">
        <v>1</v>
      </c>
      <c r="H181" s="24">
        <f>F181*G181</f>
        <v>870</v>
      </c>
    </row>
    <row r="182" spans="1:8" x14ac:dyDescent="0.25">
      <c r="A182" s="21" t="s">
        <v>20</v>
      </c>
      <c r="B182" s="23" t="s">
        <v>140</v>
      </c>
      <c r="C182" s="21">
        <v>481</v>
      </c>
      <c r="D182" s="22"/>
      <c r="E182" s="23" t="s">
        <v>141</v>
      </c>
      <c r="F182" s="24">
        <v>580</v>
      </c>
      <c r="G182" s="21">
        <v>1</v>
      </c>
      <c r="H182" s="24">
        <f>F182*G182</f>
        <v>580</v>
      </c>
    </row>
    <row r="183" spans="1:8" x14ac:dyDescent="0.25">
      <c r="A183" s="21" t="s">
        <v>20</v>
      </c>
      <c r="B183" s="23" t="s">
        <v>142</v>
      </c>
      <c r="C183" s="21">
        <v>624</v>
      </c>
      <c r="D183" s="22"/>
      <c r="E183" s="23" t="s">
        <v>78</v>
      </c>
      <c r="F183" s="24">
        <v>725</v>
      </c>
      <c r="G183" s="21">
        <v>1</v>
      </c>
      <c r="H183" s="24">
        <f>F183*G183</f>
        <v>725</v>
      </c>
    </row>
    <row r="184" spans="1:8" x14ac:dyDescent="0.25">
      <c r="A184" s="21" t="s">
        <v>20</v>
      </c>
      <c r="B184" s="23" t="s">
        <v>143</v>
      </c>
      <c r="C184" s="21">
        <v>425</v>
      </c>
      <c r="D184" s="22"/>
      <c r="E184" s="23" t="s">
        <v>141</v>
      </c>
      <c r="F184" s="24">
        <v>580</v>
      </c>
      <c r="G184" s="21">
        <v>1</v>
      </c>
      <c r="H184" s="24">
        <f>F184*G184</f>
        <v>580</v>
      </c>
    </row>
    <row r="185" spans="1:8" x14ac:dyDescent="0.25">
      <c r="A185" s="21" t="s">
        <v>20</v>
      </c>
      <c r="B185" s="23" t="s">
        <v>144</v>
      </c>
      <c r="C185" s="21">
        <v>624</v>
      </c>
      <c r="D185" s="22"/>
      <c r="E185" s="23" t="s">
        <v>78</v>
      </c>
      <c r="F185" s="24">
        <v>725</v>
      </c>
      <c r="G185" s="21">
        <v>1</v>
      </c>
      <c r="H185" s="24">
        <f>F185*G185</f>
        <v>725</v>
      </c>
    </row>
    <row r="186" spans="1:8" x14ac:dyDescent="0.25">
      <c r="A186" s="21" t="s">
        <v>20</v>
      </c>
      <c r="B186" s="23" t="s">
        <v>145</v>
      </c>
      <c r="C186" s="21">
        <v>189</v>
      </c>
      <c r="D186" s="22"/>
      <c r="E186" s="23"/>
      <c r="F186" s="24"/>
      <c r="G186" s="21"/>
      <c r="H186" s="24">
        <f>F186*G186</f>
        <v>0</v>
      </c>
    </row>
    <row r="187" spans="1:8" x14ac:dyDescent="0.25">
      <c r="A187" s="21" t="s">
        <v>20</v>
      </c>
      <c r="B187" s="23" t="s">
        <v>146</v>
      </c>
      <c r="C187" s="21">
        <v>435</v>
      </c>
      <c r="D187" s="22"/>
      <c r="E187" s="23" t="s">
        <v>141</v>
      </c>
      <c r="F187" s="24">
        <v>580</v>
      </c>
      <c r="G187" s="21">
        <v>1</v>
      </c>
      <c r="H187" s="24">
        <f>F187*G187</f>
        <v>580</v>
      </c>
    </row>
    <row r="189" spans="1:8" x14ac:dyDescent="0.25">
      <c r="A189" s="21" t="s">
        <v>37</v>
      </c>
      <c r="B189" s="23" t="s">
        <v>147</v>
      </c>
      <c r="C189" s="21">
        <v>770</v>
      </c>
      <c r="D189" s="22"/>
      <c r="E189" s="23" t="s">
        <v>148</v>
      </c>
      <c r="F189" s="24">
        <v>702</v>
      </c>
      <c r="G189" s="21">
        <v>1</v>
      </c>
      <c r="H189" s="24">
        <f>F189*G189</f>
        <v>702</v>
      </c>
    </row>
    <row r="190" spans="1:8" x14ac:dyDescent="0.25">
      <c r="A190" s="21" t="s">
        <v>37</v>
      </c>
      <c r="B190" s="23" t="s">
        <v>149</v>
      </c>
      <c r="C190" s="21">
        <v>853</v>
      </c>
      <c r="D190" s="22"/>
      <c r="E190" s="23" t="s">
        <v>83</v>
      </c>
      <c r="F190" s="24">
        <v>1160</v>
      </c>
      <c r="G190" s="21">
        <v>1</v>
      </c>
      <c r="H190" s="24">
        <f>F190*G190</f>
        <v>1160</v>
      </c>
    </row>
    <row r="191" spans="1:8" x14ac:dyDescent="0.25">
      <c r="A191" s="21" t="s">
        <v>37</v>
      </c>
      <c r="B191" s="23" t="s">
        <v>150</v>
      </c>
      <c r="C191" s="21">
        <v>1796</v>
      </c>
      <c r="D191" s="22"/>
      <c r="E191" s="23" t="s">
        <v>151</v>
      </c>
      <c r="F191" s="24">
        <v>2030</v>
      </c>
      <c r="G191" s="21">
        <v>1</v>
      </c>
      <c r="H191" s="24">
        <f>F191*G191</f>
        <v>2030</v>
      </c>
    </row>
    <row r="192" spans="1:8" x14ac:dyDescent="0.25">
      <c r="A192" s="21" t="s">
        <v>37</v>
      </c>
      <c r="B192" s="23" t="s">
        <v>152</v>
      </c>
      <c r="C192" s="21">
        <v>1571</v>
      </c>
      <c r="D192" s="22"/>
      <c r="E192" s="23" t="s">
        <v>153</v>
      </c>
      <c r="F192" s="24">
        <v>1638</v>
      </c>
      <c r="G192" s="21">
        <v>1</v>
      </c>
      <c r="H192" s="24">
        <f>F192*G192</f>
        <v>1638</v>
      </c>
    </row>
    <row r="193" spans="1:8" x14ac:dyDescent="0.25">
      <c r="A193" s="21" t="s">
        <v>37</v>
      </c>
      <c r="B193" s="23" t="s">
        <v>154</v>
      </c>
      <c r="C193" s="21">
        <v>6238</v>
      </c>
      <c r="D193" s="22"/>
      <c r="E193" s="23" t="s">
        <v>155</v>
      </c>
      <c r="F193" s="24">
        <v>3190</v>
      </c>
      <c r="G193" s="21">
        <v>2</v>
      </c>
      <c r="H193" s="24">
        <f>F193*G193</f>
        <v>6380</v>
      </c>
    </row>
    <row r="194" spans="1:8" x14ac:dyDescent="0.25">
      <c r="A194" s="21" t="s">
        <v>37</v>
      </c>
      <c r="B194" s="23" t="s">
        <v>156</v>
      </c>
      <c r="C194" s="21">
        <v>1495</v>
      </c>
      <c r="D194" s="22"/>
      <c r="E194" s="23" t="s">
        <v>157</v>
      </c>
      <c r="F194" s="24">
        <v>1450</v>
      </c>
      <c r="G194" s="21">
        <v>1</v>
      </c>
      <c r="H194" s="24">
        <f>F194*G194</f>
        <v>1450</v>
      </c>
    </row>
    <row r="195" spans="1:8" x14ac:dyDescent="0.25">
      <c r="A195" s="21" t="s">
        <v>37</v>
      </c>
      <c r="B195" s="23" t="s">
        <v>158</v>
      </c>
      <c r="C195" s="21">
        <v>1772</v>
      </c>
      <c r="D195" s="22"/>
      <c r="E195" s="23" t="s">
        <v>151</v>
      </c>
      <c r="F195" s="24">
        <v>2030</v>
      </c>
      <c r="G195" s="21">
        <v>1</v>
      </c>
      <c r="H195" s="24">
        <f>F195*G195</f>
        <v>2030</v>
      </c>
    </row>
    <row r="196" spans="1:8" x14ac:dyDescent="0.25">
      <c r="A196" s="21" t="s">
        <v>37</v>
      </c>
      <c r="B196" s="23" t="s">
        <v>144</v>
      </c>
      <c r="C196" s="21">
        <v>1652</v>
      </c>
      <c r="D196" s="22"/>
      <c r="E196" s="23" t="s">
        <v>159</v>
      </c>
      <c r="F196" s="24">
        <v>1740</v>
      </c>
      <c r="G196" s="21">
        <v>1</v>
      </c>
      <c r="H196" s="24">
        <f>F196*G196</f>
        <v>1740</v>
      </c>
    </row>
    <row r="197" spans="1:8" x14ac:dyDescent="0.25">
      <c r="A197" s="21" t="s">
        <v>37</v>
      </c>
      <c r="B197" s="23" t="s">
        <v>160</v>
      </c>
      <c r="C197" s="21">
        <v>1580</v>
      </c>
      <c r="D197" s="22"/>
      <c r="E197" s="23" t="s">
        <v>159</v>
      </c>
      <c r="F197" s="24">
        <v>1740</v>
      </c>
      <c r="G197" s="21">
        <v>1</v>
      </c>
      <c r="H197" s="24">
        <f>F197*G197</f>
        <v>1740</v>
      </c>
    </row>
    <row r="198" spans="1:8" x14ac:dyDescent="0.25">
      <c r="A198" s="21" t="s">
        <v>37</v>
      </c>
      <c r="B198" s="23" t="s">
        <v>161</v>
      </c>
      <c r="C198" s="21">
        <v>143</v>
      </c>
      <c r="D198" s="22"/>
      <c r="E198" s="23" t="s">
        <v>162</v>
      </c>
      <c r="F198" s="24">
        <v>435</v>
      </c>
      <c r="G198" s="21">
        <v>1</v>
      </c>
      <c r="H198" s="24">
        <f>F198*G198</f>
        <v>435</v>
      </c>
    </row>
    <row r="199" spans="1:8" x14ac:dyDescent="0.25">
      <c r="A199" s="21" t="s">
        <v>37</v>
      </c>
      <c r="B199" s="23" t="s">
        <v>163</v>
      </c>
      <c r="C199" s="21">
        <v>159</v>
      </c>
      <c r="D199" s="22"/>
      <c r="E199" s="23"/>
      <c r="F199" s="24"/>
      <c r="G199" s="21"/>
      <c r="H199" s="24">
        <f>F199*G199</f>
        <v>0</v>
      </c>
    </row>
    <row r="202" spans="1:8" x14ac:dyDescent="0.25">
      <c r="A202" s="21" t="s">
        <v>37</v>
      </c>
      <c r="B202" s="23" t="s">
        <v>164</v>
      </c>
      <c r="C202" s="21">
        <v>597</v>
      </c>
      <c r="D202" s="22"/>
      <c r="E202" s="23" t="s">
        <v>165</v>
      </c>
      <c r="F202" s="24">
        <v>725</v>
      </c>
      <c r="G202" s="21">
        <v>1</v>
      </c>
      <c r="H202" s="24">
        <f>F202*G202</f>
        <v>725</v>
      </c>
    </row>
    <row r="203" spans="1:8" x14ac:dyDescent="0.25">
      <c r="A203" s="21" t="s">
        <v>37</v>
      </c>
      <c r="B203" s="23" t="s">
        <v>166</v>
      </c>
      <c r="C203" s="21">
        <v>1924</v>
      </c>
      <c r="D203" s="22"/>
      <c r="E203" s="23" t="s">
        <v>151</v>
      </c>
      <c r="F203" s="24">
        <v>2030</v>
      </c>
      <c r="G203" s="21">
        <v>1</v>
      </c>
      <c r="H203" s="24">
        <f>F203*G203</f>
        <v>2030</v>
      </c>
    </row>
    <row r="204" spans="1:8" x14ac:dyDescent="0.25">
      <c r="A204" s="21" t="s">
        <v>37</v>
      </c>
      <c r="B204" s="23" t="s">
        <v>167</v>
      </c>
      <c r="C204" s="21">
        <v>2216</v>
      </c>
      <c r="D204" s="22"/>
      <c r="E204" s="23" t="s">
        <v>168</v>
      </c>
      <c r="F204" s="24">
        <v>2320</v>
      </c>
      <c r="G204" s="21">
        <v>1</v>
      </c>
      <c r="H204" s="24">
        <f>F204*G204</f>
        <v>2320</v>
      </c>
    </row>
    <row r="205" spans="1:8" x14ac:dyDescent="0.25">
      <c r="A205" s="21" t="s">
        <v>37</v>
      </c>
      <c r="B205" s="23" t="s">
        <v>169</v>
      </c>
      <c r="C205" s="21">
        <v>37515</v>
      </c>
      <c r="D205" s="22"/>
      <c r="E205" s="23" t="s">
        <v>18</v>
      </c>
      <c r="F205" s="24">
        <v>4060</v>
      </c>
      <c r="G205" s="21">
        <v>10</v>
      </c>
      <c r="H205" s="24">
        <f>F205*G205</f>
        <v>40600</v>
      </c>
    </row>
    <row r="206" spans="1:8" x14ac:dyDescent="0.25">
      <c r="A206" s="21" t="s">
        <v>37</v>
      </c>
      <c r="B206" s="23" t="s">
        <v>170</v>
      </c>
      <c r="C206" s="21">
        <v>2772</v>
      </c>
      <c r="D206" s="22"/>
      <c r="E206" s="23" t="s">
        <v>171</v>
      </c>
      <c r="F206" s="24">
        <v>2900</v>
      </c>
      <c r="G206" s="21">
        <v>1</v>
      </c>
      <c r="H206" s="24">
        <f>F206*G206</f>
        <v>2900</v>
      </c>
    </row>
    <row r="207" spans="1:8" x14ac:dyDescent="0.25">
      <c r="A207" s="18" t="s">
        <v>37</v>
      </c>
      <c r="B207" s="10" t="s">
        <v>172</v>
      </c>
      <c r="C207" s="18">
        <v>2467</v>
      </c>
      <c r="D207" s="9"/>
      <c r="E207" s="10" t="s">
        <v>83</v>
      </c>
      <c r="F207" s="11">
        <v>1160</v>
      </c>
      <c r="G207" s="18">
        <v>1</v>
      </c>
      <c r="H207" s="11"/>
    </row>
    <row r="208" spans="1:8" x14ac:dyDescent="0.25">
      <c r="A208" s="19"/>
      <c r="B208" s="25"/>
      <c r="C208" s="19"/>
      <c r="D208" s="12"/>
      <c r="E208" s="13" t="s">
        <v>79</v>
      </c>
      <c r="F208" s="14">
        <v>1450</v>
      </c>
      <c r="G208" s="19">
        <v>1</v>
      </c>
      <c r="H208" s="14">
        <f>F207*G207+F208*G208</f>
        <v>2610</v>
      </c>
    </row>
    <row r="209" spans="1:8" x14ac:dyDescent="0.25">
      <c r="A209" s="21" t="s">
        <v>37</v>
      </c>
      <c r="B209" s="23" t="s">
        <v>173</v>
      </c>
      <c r="C209" s="21">
        <v>1710</v>
      </c>
      <c r="D209" s="22"/>
      <c r="E209" s="23" t="s">
        <v>159</v>
      </c>
      <c r="F209" s="24">
        <v>1740</v>
      </c>
      <c r="G209" s="21">
        <v>1</v>
      </c>
      <c r="H209" s="24">
        <f>F209*G209</f>
        <v>1740</v>
      </c>
    </row>
    <row r="233" spans="5:6" x14ac:dyDescent="0.25">
      <c r="E233" t="s">
        <v>174</v>
      </c>
    </row>
    <row r="234" spans="5:6" x14ac:dyDescent="0.25">
      <c r="F234" t="s">
        <v>175</v>
      </c>
    </row>
  </sheetData>
  <mergeCells count="4">
    <mergeCell ref="D5:F5"/>
    <mergeCell ref="D75:F75"/>
    <mergeCell ref="D158:F158"/>
    <mergeCell ref="D177:F177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Kolio</dc:creator>
  <cp:lastModifiedBy>Kolio</cp:lastModifiedBy>
  <cp:lastPrinted>2014-09-21T16:56:04Z</cp:lastPrinted>
  <dcterms:created xsi:type="dcterms:W3CDTF">2014-09-21T11:32:54Z</dcterms:created>
  <dcterms:modified xsi:type="dcterms:W3CDTF">2014-09-21T16:56:39Z</dcterms:modified>
</cp:coreProperties>
</file>